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1" sheetId="1" r:id="rId1"/>
  </sheets>
  <externalReferences>
    <externalReference r:id="rId2"/>
  </externalReferences>
  <definedNames>
    <definedName name="_xlnm.Print_Area" localSheetId="0">Sheet1!$A$1:$O$14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<sst xmlns="http://schemas.openxmlformats.org/spreadsheetml/2006/main" count="128" uniqueCount="51">
  <si>
    <t>附件：</t>
  </si>
  <si>
    <t>汕头市澄海区澄华中心幼儿园2026年公开招聘教师拟聘用人员名单</t>
  </si>
  <si>
    <t>序号</t>
  </si>
  <si>
    <t>招聘单位</t>
  </si>
  <si>
    <t>岗位名称</t>
  </si>
  <si>
    <t>准考证号</t>
  </si>
  <si>
    <t>姓名</t>
  </si>
  <si>
    <t>性别</t>
  </si>
  <si>
    <t>毕业院校/
工作单位</t>
  </si>
  <si>
    <t>所学专业</t>
  </si>
  <si>
    <t>学历/学位</t>
  </si>
  <si>
    <t>面试成绩</t>
  </si>
  <si>
    <t>名次</t>
  </si>
  <si>
    <t>是否入围体检</t>
  </si>
  <si>
    <t>是否体检合格</t>
  </si>
  <si>
    <t>是否考察合格</t>
  </si>
  <si>
    <t>备注</t>
  </si>
  <si>
    <t>汕头市澄海澄华
中心幼儿园</t>
  </si>
  <si>
    <t>非在编合同制教师</t>
  </si>
  <si>
    <t>郑蔓姿</t>
  </si>
  <si>
    <t>女</t>
  </si>
  <si>
    <t>广东第二师范学院</t>
  </si>
  <si>
    <t>学前教育</t>
  </si>
  <si>
    <t>大学本科</t>
  </si>
  <si>
    <t>是</t>
  </si>
  <si>
    <t xml:space="preserve">是 </t>
  </si>
  <si>
    <t>林金妍</t>
  </si>
  <si>
    <t>嘉应学院</t>
  </si>
  <si>
    <t>大学专科</t>
  </si>
  <si>
    <t>曾桂媛</t>
  </si>
  <si>
    <t>汕头职业技术学院</t>
  </si>
  <si>
    <t>陈映雪</t>
  </si>
  <si>
    <t>中央广播电视大学</t>
  </si>
  <si>
    <t>林佩玲</t>
  </si>
  <si>
    <t>广州华立学院</t>
  </si>
  <si>
    <t>大学本科/学士</t>
  </si>
  <si>
    <t>黄薇</t>
  </si>
  <si>
    <t>广东文艺职业学院</t>
  </si>
  <si>
    <t>舞蹈表演</t>
  </si>
  <si>
    <t>林梓依</t>
  </si>
  <si>
    <t>林桂莹</t>
  </si>
  <si>
    <t>韩山师范学院</t>
  </si>
  <si>
    <t>蚁乐镕</t>
  </si>
  <si>
    <t>华南师范学院</t>
  </si>
  <si>
    <t>杨敏</t>
  </si>
  <si>
    <t>男</t>
  </si>
  <si>
    <t>湖南涉外经济学院</t>
  </si>
  <si>
    <t>王影</t>
  </si>
  <si>
    <t>国家开放大学</t>
  </si>
  <si>
    <t>小学教育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</si>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</sst>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6"/>
      <color theme="1"/>
      <name val="小标宋"/>
      <charset val="134"/>
    </font>
    <font>
      <sz val="18"/>
      <color theme="1"/>
      <name val="小标宋"/>
      <charset val="134"/>
    </font>
    <font>
      <sz val="10.5"/>
      <color theme="1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840;&#37096;&#25991;&#20214;/260722&#27733;&#22836;&#24066;&#28548;&#28023;&#21306;&#28548;&#21326;&#20013;&#24515;&#24188;&#20799;&#22253;2026&#24180;&#20844;&#24320;&#25307;&#32856;&#25945;&#24072;/&#27733;&#22836;&#24066;&#28548;&#28023;&#21306;&#28548;&#21326;&#20013;&#24515;&#24188;&#20799;&#22253;2026&#24180;&#20844;&#24320;&#25307;&#3285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3">
          <cell r="B3" t="str">
            <v>姓名</v>
          </cell>
        </row>
        <row r="3">
          <cell r="E3" t="str">
            <v>面试成绩
(综合成绩)</v>
          </cell>
          <cell r="F3" t="str">
            <v>名次</v>
          </cell>
        </row>
        <row r="4">
          <cell r="B4" t="str">
            <v>郑蔓姿</v>
          </cell>
        </row>
        <row r="4">
          <cell r="E4">
            <v>84</v>
          </cell>
          <cell r="F4">
            <v>1</v>
          </cell>
        </row>
        <row r="5">
          <cell r="B5" t="str">
            <v>林金妍</v>
          </cell>
        </row>
        <row r="5">
          <cell r="E5">
            <v>83.27</v>
          </cell>
          <cell r="F5">
            <v>2</v>
          </cell>
        </row>
        <row r="6">
          <cell r="B6" t="str">
            <v>曾桂媛</v>
          </cell>
        </row>
        <row r="6">
          <cell r="E6">
            <v>83</v>
          </cell>
          <cell r="F6">
            <v>3</v>
          </cell>
        </row>
        <row r="7">
          <cell r="B7" t="str">
            <v>陈映雪</v>
          </cell>
        </row>
        <row r="7">
          <cell r="E7">
            <v>82.3</v>
          </cell>
          <cell r="F7">
            <v>4</v>
          </cell>
        </row>
        <row r="8">
          <cell r="B8" t="str">
            <v>林佩玲</v>
          </cell>
        </row>
        <row r="8">
          <cell r="E8">
            <v>81.33</v>
          </cell>
          <cell r="F8">
            <v>5</v>
          </cell>
        </row>
        <row r="9">
          <cell r="B9" t="str">
            <v>黄薇</v>
          </cell>
        </row>
        <row r="9">
          <cell r="E9">
            <v>81.33</v>
          </cell>
          <cell r="F9">
            <v>6</v>
          </cell>
        </row>
        <row r="10">
          <cell r="B10" t="str">
            <v>林梓依</v>
          </cell>
        </row>
        <row r="10">
          <cell r="E10">
            <v>80.87</v>
          </cell>
          <cell r="F10">
            <v>7</v>
          </cell>
        </row>
        <row r="11">
          <cell r="B11" t="str">
            <v>林诗杨</v>
          </cell>
        </row>
        <row r="11">
          <cell r="E11">
            <v>79.9</v>
          </cell>
          <cell r="F11">
            <v>8</v>
          </cell>
        </row>
        <row r="12">
          <cell r="B12" t="str">
            <v>林桂莹</v>
          </cell>
        </row>
        <row r="12">
          <cell r="E12">
            <v>79.57</v>
          </cell>
          <cell r="F12">
            <v>9</v>
          </cell>
        </row>
        <row r="13">
          <cell r="B13" t="str">
            <v>蚁乐镕</v>
          </cell>
        </row>
        <row r="13">
          <cell r="E13">
            <v>78.57</v>
          </cell>
          <cell r="F13">
            <v>10</v>
          </cell>
        </row>
        <row r="14">
          <cell r="B14" t="str">
            <v>杨敏</v>
          </cell>
        </row>
        <row r="14">
          <cell r="E14">
            <v>78</v>
          </cell>
          <cell r="F14">
            <v>11</v>
          </cell>
        </row>
        <row r="15">
          <cell r="B15" t="str">
            <v>王影</v>
          </cell>
        </row>
        <row r="15">
          <cell r="E15">
            <v>77.03</v>
          </cell>
          <cell r="F15">
            <v>12</v>
          </cell>
        </row>
        <row r="16">
          <cell r="B16" t="str">
            <v>潘琦</v>
          </cell>
        </row>
        <row r="16">
          <cell r="E16">
            <v>75.9</v>
          </cell>
          <cell r="F16">
            <v>13</v>
          </cell>
        </row>
        <row r="17">
          <cell r="B17" t="str">
            <v>杜佳妮</v>
          </cell>
        </row>
        <row r="17">
          <cell r="E17">
            <v>75.03</v>
          </cell>
          <cell r="F17">
            <v>14</v>
          </cell>
        </row>
        <row r="18">
          <cell r="B18" t="str">
            <v>邱敏雪</v>
          </cell>
        </row>
        <row r="18">
          <cell r="E18">
            <v>73.37</v>
          </cell>
          <cell r="F18">
            <v>15</v>
          </cell>
        </row>
        <row r="19">
          <cell r="B19" t="str">
            <v>黄莹</v>
          </cell>
        </row>
        <row r="19">
          <cell r="E19">
            <v>72.53</v>
          </cell>
          <cell r="F19">
            <v>16</v>
          </cell>
        </row>
        <row r="20">
          <cell r="B20" t="str">
            <v>谢苗</v>
          </cell>
        </row>
        <row r="20">
          <cell r="E20">
            <v>71.9</v>
          </cell>
          <cell r="F20">
            <v>17</v>
          </cell>
        </row>
        <row r="21">
          <cell r="B21" t="str">
            <v>许雅雯</v>
          </cell>
        </row>
        <row r="21">
          <cell r="E21">
            <v>71.27</v>
          </cell>
          <cell r="F21">
            <v>18</v>
          </cell>
        </row>
        <row r="22">
          <cell r="B22" t="str">
            <v>蔡思敏</v>
          </cell>
        </row>
        <row r="22">
          <cell r="E22">
            <v>64</v>
          </cell>
          <cell r="F22">
            <v>19</v>
          </cell>
        </row>
        <row r="23">
          <cell r="B23" t="str">
            <v>陈冰</v>
          </cell>
        </row>
        <row r="23">
          <cell r="E23">
            <v>61.47</v>
          </cell>
          <cell r="F23">
            <v>20</v>
          </cell>
        </row>
        <row r="24">
          <cell r="B24" t="str">
            <v>王泽贤</v>
          </cell>
        </row>
        <row r="24">
          <cell r="E24">
            <v>60.33</v>
          </cell>
          <cell r="F24">
            <v>21</v>
          </cell>
        </row>
        <row r="25">
          <cell r="B25" t="str">
            <v>许博佳</v>
          </cell>
        </row>
        <row r="25">
          <cell r="E25">
            <v>58.67</v>
          </cell>
          <cell r="F25">
            <v>22</v>
          </cell>
        </row>
        <row r="26">
          <cell r="B26" t="str">
            <v>曾佳怡</v>
          </cell>
        </row>
        <row r="26">
          <cell r="E26">
            <v>0</v>
          </cell>
          <cell r="F26">
            <v>23</v>
          </cell>
        </row>
        <row r="27">
          <cell r="B27" t="str">
            <v>陈泽婷</v>
          </cell>
        </row>
        <row r="27">
          <cell r="E27">
            <v>0</v>
          </cell>
          <cell r="F27">
            <v>23</v>
          </cell>
        </row>
        <row r="28">
          <cell r="B28" t="str">
            <v>李悦珊</v>
          </cell>
        </row>
        <row r="28">
          <cell r="E28">
            <v>0</v>
          </cell>
          <cell r="F28">
            <v>23</v>
          </cell>
        </row>
        <row r="29">
          <cell r="B29" t="str">
            <v>吴琼美</v>
          </cell>
        </row>
        <row r="29">
          <cell r="E29">
            <v>0</v>
          </cell>
          <cell r="F29">
            <v>23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view="pageBreakPreview" zoomScaleNormal="115" workbookViewId="0">
      <selection activeCell="O14" sqref="O14"/>
    </sheetView>
  </sheetViews>
  <sheetFormatPr defaultColWidth="9" defaultRowHeight="13.5"/>
  <cols>
    <col min="1" max="1" width="7.125" customWidth="1"/>
    <col min="2" max="2" width="18.5" customWidth="1"/>
    <col min="3" max="3" width="14.625" customWidth="1"/>
    <col min="4" max="4" width="15.375" customWidth="1"/>
    <col min="6" max="6" width="5.5" customWidth="1"/>
    <col min="7" max="7" width="14.625" customWidth="1"/>
    <col min="8" max="8" width="15.25" customWidth="1"/>
    <col min="9" max="9" width="10.375" customWidth="1"/>
    <col min="11" max="11" width="7.375" customWidth="1"/>
    <col min="12" max="14" width="6.75" customWidth="1"/>
    <col min="15" max="15" width="8.25" customWidth="1"/>
  </cols>
  <sheetData>
    <row r="1" spans="1:15">
      <c r="A1" t="s">
        <v>0</v>
      </c>
    </row>
    <row r="2" ht="54" customHeight="1" spans="1:1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45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6" t="s">
        <v>16</v>
      </c>
    </row>
    <row r="4" ht="39.95" customHeight="1" spans="1:15">
      <c r="A4" s="4">
        <v>1</v>
      </c>
      <c r="B4" s="7" t="s">
        <v>17</v>
      </c>
      <c r="C4" s="4" t="s">
        <v>18</v>
      </c>
      <c r="D4" s="4">
        <v>20260801021</v>
      </c>
      <c r="E4" s="4" t="s">
        <v>19</v>
      </c>
      <c r="F4" s="8" t="s">
        <v>20</v>
      </c>
      <c r="G4" s="4" t="s">
        <v>21</v>
      </c>
      <c r="H4" s="4" t="s">
        <v>22</v>
      </c>
      <c r="I4" s="4" t="s">
        <v>23</v>
      </c>
      <c r="J4" s="9">
        <f>_xlfn.XLOOKUP(E4,[1]Sheet1!$B:$B,[1]Sheet1!$E:$E)</f>
        <v>84</v>
      </c>
      <c r="K4" s="4">
        <f>_xlfn.XLOOKUP(E4,[1]Sheet1!$B:$B,[1]Sheet1!$F:$F)</f>
        <v>1</v>
      </c>
      <c r="L4" s="4" t="s">
        <v>24</v>
      </c>
      <c r="M4" s="4" t="s">
        <v>25</v>
      </c>
      <c r="N4" s="4" t="s">
        <v>25</v>
      </c>
      <c r="O4" s="6"/>
    </row>
    <row r="5" ht="39.95" customHeight="1" spans="1:15">
      <c r="A5" s="4">
        <v>2</v>
      </c>
      <c r="B5" s="7" t="s">
        <v>17</v>
      </c>
      <c r="C5" s="4" t="s">
        <v>18</v>
      </c>
      <c r="D5" s="4">
        <v>20260801008</v>
      </c>
      <c r="E5" s="4" t="s">
        <v>26</v>
      </c>
      <c r="F5" s="8" t="s">
        <v>20</v>
      </c>
      <c r="G5" s="4" t="s">
        <v>27</v>
      </c>
      <c r="H5" s="4" t="s">
        <v>22</v>
      </c>
      <c r="I5" s="4" t="s">
        <v>28</v>
      </c>
      <c r="J5" s="9">
        <f>_xlfn.XLOOKUP(E5,[1]Sheet1!$B:$B,[1]Sheet1!$E:$E)</f>
        <v>83.27</v>
      </c>
      <c r="K5" s="4">
        <f>_xlfn.XLOOKUP(E5,[1]Sheet1!$B:$B,[1]Sheet1!$F:$F)</f>
        <v>2</v>
      </c>
      <c r="L5" s="4" t="s">
        <v>24</v>
      </c>
      <c r="M5" s="4" t="s">
        <v>25</v>
      </c>
      <c r="N5" s="4" t="s">
        <v>25</v>
      </c>
      <c r="O5" s="6"/>
    </row>
    <row r="6" ht="39.95" customHeight="1" spans="1:15">
      <c r="A6" s="4">
        <v>3</v>
      </c>
      <c r="B6" s="7" t="s">
        <v>17</v>
      </c>
      <c r="C6" s="4" t="s">
        <v>18</v>
      </c>
      <c r="D6" s="4">
        <v>20260801004</v>
      </c>
      <c r="E6" s="4" t="s">
        <v>29</v>
      </c>
      <c r="F6" s="8" t="s">
        <v>20</v>
      </c>
      <c r="G6" s="4" t="s">
        <v>30</v>
      </c>
      <c r="H6" s="4" t="s">
        <v>22</v>
      </c>
      <c r="I6" s="4" t="s">
        <v>28</v>
      </c>
      <c r="J6" s="9">
        <f>_xlfn.XLOOKUP(E6,[1]Sheet1!$B:$B,[1]Sheet1!$E:$E)</f>
        <v>83</v>
      </c>
      <c r="K6" s="4">
        <f>_xlfn.XLOOKUP(E6,[1]Sheet1!$B:$B,[1]Sheet1!$F:$F)</f>
        <v>3</v>
      </c>
      <c r="L6" s="4" t="s">
        <v>24</v>
      </c>
      <c r="M6" s="4" t="s">
        <v>25</v>
      </c>
      <c r="N6" s="4" t="s">
        <v>25</v>
      </c>
      <c r="O6" s="6"/>
    </row>
    <row r="7" ht="39.95" customHeight="1" spans="1:15">
      <c r="A7" s="4">
        <v>4</v>
      </c>
      <c r="B7" s="7" t="s">
        <v>17</v>
      </c>
      <c r="C7" s="4" t="s">
        <v>18</v>
      </c>
      <c r="D7" s="4">
        <v>20260801016</v>
      </c>
      <c r="E7" s="4" t="s">
        <v>31</v>
      </c>
      <c r="F7" s="8" t="s">
        <v>20</v>
      </c>
      <c r="G7" s="4" t="s">
        <v>32</v>
      </c>
      <c r="H7" s="4" t="s">
        <v>22</v>
      </c>
      <c r="I7" s="4" t="s">
        <v>23</v>
      </c>
      <c r="J7" s="9">
        <f>_xlfn.XLOOKUP(E7,[1]Sheet1!$B:$B,[1]Sheet1!$E:$E)</f>
        <v>82.3</v>
      </c>
      <c r="K7" s="4">
        <f>_xlfn.XLOOKUP(E7,[1]Sheet1!$B:$B,[1]Sheet1!$F:$F)</f>
        <v>4</v>
      </c>
      <c r="L7" s="4" t="s">
        <v>24</v>
      </c>
      <c r="M7" s="4" t="s">
        <v>25</v>
      </c>
      <c r="N7" s="4" t="s">
        <v>25</v>
      </c>
      <c r="O7" s="6"/>
    </row>
    <row r="8" ht="39.95" customHeight="1" spans="1:15">
      <c r="A8" s="4">
        <v>5</v>
      </c>
      <c r="B8" s="7" t="s">
        <v>17</v>
      </c>
      <c r="C8" s="4" t="s">
        <v>18</v>
      </c>
      <c r="D8" s="4">
        <v>20260801018</v>
      </c>
      <c r="E8" s="4" t="s">
        <v>33</v>
      </c>
      <c r="F8" s="8" t="s">
        <v>20</v>
      </c>
      <c r="G8" s="4" t="s">
        <v>34</v>
      </c>
      <c r="H8" s="4" t="s">
        <v>22</v>
      </c>
      <c r="I8" s="4" t="s">
        <v>35</v>
      </c>
      <c r="J8" s="9">
        <f>_xlfn.XLOOKUP(E8,[1]Sheet1!$B:$B,[1]Sheet1!$E:$E)</f>
        <v>81.33</v>
      </c>
      <c r="K8" s="4">
        <f>_xlfn.XLOOKUP(E8,[1]Sheet1!$B:$B,[1]Sheet1!$F:$F)</f>
        <v>5</v>
      </c>
      <c r="L8" s="4" t="s">
        <v>24</v>
      </c>
      <c r="M8" s="4" t="s">
        <v>25</v>
      </c>
      <c r="N8" s="4" t="s">
        <v>25</v>
      </c>
      <c r="O8" s="6"/>
    </row>
    <row r="9" ht="39.95" customHeight="1" spans="1:15">
      <c r="A9" s="4">
        <v>6</v>
      </c>
      <c r="B9" s="7" t="s">
        <v>17</v>
      </c>
      <c r="C9" s="4" t="s">
        <v>18</v>
      </c>
      <c r="D9" s="4">
        <v>20260801020</v>
      </c>
      <c r="E9" s="4" t="s">
        <v>36</v>
      </c>
      <c r="F9" s="8" t="s">
        <v>20</v>
      </c>
      <c r="G9" s="4" t="s">
        <v>37</v>
      </c>
      <c r="H9" s="4" t="s">
        <v>38</v>
      </c>
      <c r="I9" s="4" t="s">
        <v>28</v>
      </c>
      <c r="J9" s="9">
        <f>_xlfn.XLOOKUP(E9,[1]Sheet1!$B:$B,[1]Sheet1!$E:$E)</f>
        <v>81.33</v>
      </c>
      <c r="K9" s="4">
        <f>_xlfn.XLOOKUP(E9,[1]Sheet1!$B:$B,[1]Sheet1!$F:$F)</f>
        <v>6</v>
      </c>
      <c r="L9" s="4" t="s">
        <v>24</v>
      </c>
      <c r="M9" s="4" t="s">
        <v>25</v>
      </c>
      <c r="N9" s="4" t="s">
        <v>25</v>
      </c>
      <c r="O9" s="6"/>
    </row>
    <row r="10" ht="39.95" customHeight="1" spans="1:15">
      <c r="A10" s="4">
        <v>7</v>
      </c>
      <c r="B10" s="7" t="s">
        <v>17</v>
      </c>
      <c r="C10" s="4" t="s">
        <v>18</v>
      </c>
      <c r="D10" s="4">
        <v>20260801005</v>
      </c>
      <c r="E10" s="4" t="s">
        <v>39</v>
      </c>
      <c r="F10" s="8" t="s">
        <v>20</v>
      </c>
      <c r="G10" s="4" t="s">
        <v>30</v>
      </c>
      <c r="H10" s="4" t="s">
        <v>22</v>
      </c>
      <c r="I10" s="4" t="s">
        <v>28</v>
      </c>
      <c r="J10" s="9">
        <f>_xlfn.XLOOKUP(E10,[1]Sheet1!$B:$B,[1]Sheet1!$E:$E)</f>
        <v>80.87</v>
      </c>
      <c r="K10" s="4">
        <f>_xlfn.XLOOKUP(E10,[1]Sheet1!$B:$B,[1]Sheet1!$F:$F)</f>
        <v>7</v>
      </c>
      <c r="L10" s="4" t="s">
        <v>24</v>
      </c>
      <c r="M10" s="4" t="s">
        <v>25</v>
      </c>
      <c r="N10" s="4" t="s">
        <v>25</v>
      </c>
      <c r="O10" s="6"/>
    </row>
    <row r="11" ht="39.95" customHeight="1" spans="1:15">
      <c r="A11" s="4">
        <v>8</v>
      </c>
      <c r="B11" s="7" t="s">
        <v>17</v>
      </c>
      <c r="C11" s="4" t="s">
        <v>18</v>
      </c>
      <c r="D11" s="4">
        <v>20260801009</v>
      </c>
      <c r="E11" s="4" t="s">
        <v>40</v>
      </c>
      <c r="F11" s="8" t="s">
        <v>20</v>
      </c>
      <c r="G11" s="4" t="s">
        <v>41</v>
      </c>
      <c r="H11" s="4" t="s">
        <v>22</v>
      </c>
      <c r="I11" s="4" t="s">
        <v>35</v>
      </c>
      <c r="J11" s="9">
        <f>_xlfn.XLOOKUP(E11,[1]Sheet1!$B:$B,[1]Sheet1!$E:$E)</f>
        <v>79.57</v>
      </c>
      <c r="K11" s="4">
        <f>_xlfn.XLOOKUP(E11,[1]Sheet1!$B:$B,[1]Sheet1!$F:$F)</f>
        <v>9</v>
      </c>
      <c r="L11" s="4" t="s">
        <v>24</v>
      </c>
      <c r="M11" s="4" t="s">
        <v>25</v>
      </c>
      <c r="N11" s="4" t="s">
        <v>25</v>
      </c>
      <c r="O11" s="6"/>
    </row>
    <row r="12" s="1" customFormat="1" ht="39.95" customHeight="1" spans="1:15">
      <c r="A12" s="4">
        <v>9</v>
      </c>
      <c r="B12" s="7" t="s">
        <v>17</v>
      </c>
      <c r="C12" s="4" t="s">
        <v>18</v>
      </c>
      <c r="D12" s="4">
        <v>20260801002</v>
      </c>
      <c r="E12" s="4" t="s">
        <v>42</v>
      </c>
      <c r="F12" s="8" t="s">
        <v>20</v>
      </c>
      <c r="G12" s="4" t="s">
        <v>43</v>
      </c>
      <c r="H12" s="4" t="s">
        <v>22</v>
      </c>
      <c r="I12" s="4" t="s">
        <v>35</v>
      </c>
      <c r="J12" s="9">
        <f>_xlfn.XLOOKUP(E12,[1]Sheet1!$B:$B,[1]Sheet1!$E:$E)</f>
        <v>78.57</v>
      </c>
      <c r="K12" s="4">
        <f>_xlfn.XLOOKUP(E12,[1]Sheet1!$B:$B,[1]Sheet1!$F:$F)</f>
        <v>10</v>
      </c>
      <c r="L12" s="4" t="s">
        <v>24</v>
      </c>
      <c r="M12" s="4" t="s">
        <v>25</v>
      </c>
      <c r="N12" s="4" t="s">
        <v>25</v>
      </c>
      <c r="O12" s="10"/>
    </row>
    <row r="13" ht="39.95" customHeight="1" spans="1:15">
      <c r="A13" s="4">
        <v>10</v>
      </c>
      <c r="B13" s="7" t="s">
        <v>17</v>
      </c>
      <c r="C13" s="4" t="s">
        <v>18</v>
      </c>
      <c r="D13" s="4">
        <v>20260801015</v>
      </c>
      <c r="E13" s="4" t="s">
        <v>44</v>
      </c>
      <c r="F13" s="8" t="s">
        <v>45</v>
      </c>
      <c r="G13" s="10" t="s">
        <v>46</v>
      </c>
      <c r="H13" s="4" t="s">
        <v>22</v>
      </c>
      <c r="I13" s="4" t="s">
        <v>35</v>
      </c>
      <c r="J13" s="9">
        <f>_xlfn.XLOOKUP(E13,[1]Sheet1!$B:$B,[1]Sheet1!$E:$E)</f>
        <v>78</v>
      </c>
      <c r="K13" s="4">
        <f>_xlfn.XLOOKUP(E13,[1]Sheet1!$B:$B,[1]Sheet1!$F:$F)</f>
        <v>11</v>
      </c>
      <c r="L13" s="4" t="s">
        <v>24</v>
      </c>
      <c r="M13" s="4" t="s">
        <v>25</v>
      </c>
      <c r="N13" s="4" t="s">
        <v>25</v>
      </c>
      <c r="O13" s="6"/>
    </row>
    <row r="14" ht="39.95" customHeight="1" spans="1:15">
      <c r="A14" s="4">
        <v>11</v>
      </c>
      <c r="B14" s="7" t="s">
        <v>17</v>
      </c>
      <c r="C14" s="4" t="s">
        <v>18</v>
      </c>
      <c r="D14" s="4">
        <v>20260801006</v>
      </c>
      <c r="E14" s="4" t="s">
        <v>47</v>
      </c>
      <c r="F14" s="8" t="s">
        <v>20</v>
      </c>
      <c r="G14" s="8" t="s">
        <v>48</v>
      </c>
      <c r="H14" s="8" t="s">
        <v>49</v>
      </c>
      <c r="I14" s="4" t="s">
        <v>28</v>
      </c>
      <c r="J14" s="9">
        <f>_xlfn.XLOOKUP(E14,[1]Sheet1!$B:$B,[1]Sheet1!$E:$E)</f>
        <v>77.03</v>
      </c>
      <c r="K14" s="4">
        <f>_xlfn.XLOOKUP(E14,[1]Sheet1!$B:$B,[1]Sheet1!$F:$F)</f>
        <v>12</v>
      </c>
      <c r="L14" s="6" t="s">
        <v>24</v>
      </c>
      <c r="M14" s="4" t="s">
        <v>25</v>
      </c>
      <c r="N14" s="4" t="s">
        <v>25</v>
      </c>
      <c r="O14" s="6" t="s">
        <v>50</v>
      </c>
    </row>
  </sheetData>
  <mergeCells count="1">
    <mergeCell ref="A2:O2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scale="8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琳@尹</cp:lastModifiedBy>
  <dcterms:created xsi:type="dcterms:W3CDTF">2020-12-16T06:58:00Z</dcterms:created>
  <dcterms:modified xsi:type="dcterms:W3CDTF">2026-08-07T09:34:28Z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CD2B2AF0FE434E1CBFF317B666320010_13</vt:lpwstr>
  </property>
  <property fmtid="{D5CDD505-2E9C-101B-9397-08002B2CF9AE}" pid="4" name="CalculationRule">
    <vt:i4>0</vt:i4>
  </property>
</Properties>
</file>