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35" activeTab="1"/>
  </bookViews>
  <sheets>
    <sheet name="城区公租" sheetId="1" r:id="rId1"/>
    <sheet name="城区廉租" sheetId="2" r:id="rId2"/>
    <sheet name="Sheet3" sheetId="3" r:id="rId3"/>
  </sheets>
  <definedNames>
    <definedName name="_xlnm.Print_Area" localSheetId="1">'城区廉租'!$A$1:$M$36</definedName>
    <definedName name="_xlnm.Print_Area" localSheetId="0">'城区公租'!$A$1:$M$154</definedName>
  </definedNames>
  <calcPr fullCalcOnLoad="1"/>
</workbook>
</file>

<file path=xl/sharedStrings.xml><?xml version="1.0" encoding="utf-8"?>
<sst xmlns="http://schemas.openxmlformats.org/spreadsheetml/2006/main" count="389" uniqueCount="219">
  <si>
    <t xml:space="preserve">     澄海区城区2019年1-3月公租住房货币补贴的家庭登记表
</t>
  </si>
  <si>
    <t>序号</t>
  </si>
  <si>
    <t>保障家庭申请人</t>
  </si>
  <si>
    <t>保障家庭监护人（或代理人）</t>
  </si>
  <si>
    <t>档案编号</t>
  </si>
  <si>
    <t>户籍
所在地</t>
  </si>
  <si>
    <t>家庭保障人数</t>
  </si>
  <si>
    <t>家庭人均自有房产面积（㎡）</t>
  </si>
  <si>
    <t>家庭保障面积（㎡）</t>
  </si>
  <si>
    <t>租赁补贴金额</t>
  </si>
  <si>
    <t>月补贴金额（元）</t>
  </si>
  <si>
    <t>补贴时间(1-3月)</t>
  </si>
  <si>
    <t>补贴
月数</t>
  </si>
  <si>
    <t>合计补贴金额（元）</t>
  </si>
  <si>
    <t>起</t>
  </si>
  <si>
    <t>止</t>
  </si>
  <si>
    <t>王伟斌</t>
  </si>
  <si>
    <t>凤翔城南</t>
  </si>
  <si>
    <t>谢秀芸</t>
  </si>
  <si>
    <t>陈伟明</t>
  </si>
  <si>
    <t>王少波</t>
  </si>
  <si>
    <t>陈树毫</t>
  </si>
  <si>
    <t>陈东武</t>
  </si>
  <si>
    <t>郑少锐</t>
  </si>
  <si>
    <t>凤翔城东</t>
  </si>
  <si>
    <t>蔡逸芳</t>
  </si>
  <si>
    <t>陈福龙</t>
  </si>
  <si>
    <t>陈树峰</t>
  </si>
  <si>
    <t>凤翔信宁</t>
  </si>
  <si>
    <t>蔡泽楷</t>
  </si>
  <si>
    <t>凤翔东湖</t>
  </si>
  <si>
    <t>张含天</t>
  </si>
  <si>
    <t>广益埔美</t>
  </si>
  <si>
    <t>1</t>
  </si>
  <si>
    <t>姚品粧</t>
  </si>
  <si>
    <t>广益城北</t>
  </si>
  <si>
    <t>2</t>
  </si>
  <si>
    <t>陈永明</t>
  </si>
  <si>
    <t>陈焕文</t>
  </si>
  <si>
    <t>王利青</t>
  </si>
  <si>
    <t>王淑娜</t>
  </si>
  <si>
    <t>黄俊国</t>
  </si>
  <si>
    <t>陈芳榕</t>
  </si>
  <si>
    <t>蔡朝迎</t>
  </si>
  <si>
    <t>邱锐荣</t>
  </si>
  <si>
    <t>蔡德发</t>
  </si>
  <si>
    <t>陈毓莹</t>
  </si>
  <si>
    <t>林国科</t>
  </si>
  <si>
    <t>杜源娜</t>
  </si>
  <si>
    <t>郭耀武</t>
  </si>
  <si>
    <t>郭培南</t>
  </si>
  <si>
    <t>黄福成</t>
  </si>
  <si>
    <t>蔡史莹</t>
  </si>
  <si>
    <t>蔡声荣</t>
  </si>
  <si>
    <t>李佳</t>
  </si>
  <si>
    <t>陈淑如</t>
  </si>
  <si>
    <t>黄克光</t>
  </si>
  <si>
    <t>林岱娜</t>
  </si>
  <si>
    <t>姚伟坚</t>
  </si>
  <si>
    <t>许守益</t>
  </si>
  <si>
    <t>陈枫</t>
  </si>
  <si>
    <t>黄伟雄</t>
  </si>
  <si>
    <t>王初发</t>
  </si>
  <si>
    <t>凤翔洲畔</t>
  </si>
  <si>
    <t>蔡筠</t>
  </si>
  <si>
    <t>凤翔东门</t>
  </si>
  <si>
    <t>黄佳琳</t>
  </si>
  <si>
    <t>凤翔港口</t>
  </si>
  <si>
    <t>黄泽楷</t>
  </si>
  <si>
    <t>方书艺</t>
  </si>
  <si>
    <t>杨雪文</t>
  </si>
  <si>
    <t>刘如琴</t>
  </si>
  <si>
    <t>林世民</t>
  </si>
  <si>
    <t>吴振顺</t>
  </si>
  <si>
    <t>蔡炯任</t>
  </si>
  <si>
    <t>凤翔昆美</t>
  </si>
  <si>
    <t>郭松合</t>
  </si>
  <si>
    <t>候泽峰</t>
  </si>
  <si>
    <t>蔡培乔</t>
  </si>
  <si>
    <t>凤翔外埔</t>
  </si>
  <si>
    <t>陈木荣</t>
  </si>
  <si>
    <t>李铭润</t>
  </si>
  <si>
    <t>陈海明</t>
  </si>
  <si>
    <t>蔡花妹</t>
  </si>
  <si>
    <t>杨俊超</t>
  </si>
  <si>
    <t>蔡锦浩</t>
  </si>
  <si>
    <t>芮惜君</t>
  </si>
  <si>
    <t>蔡绍怀</t>
  </si>
  <si>
    <t>黄创彬</t>
  </si>
  <si>
    <t>陈创龙</t>
  </si>
  <si>
    <t>陈汉龙</t>
  </si>
  <si>
    <t>陈丽君</t>
  </si>
  <si>
    <t>蔡绍忠</t>
  </si>
  <si>
    <t>黄茂平</t>
  </si>
  <si>
    <t>杨炎如</t>
  </si>
  <si>
    <t>陈洁青</t>
  </si>
  <si>
    <t>黄少钿</t>
  </si>
  <si>
    <t>林泽卫</t>
  </si>
  <si>
    <t>黄梓达</t>
  </si>
  <si>
    <t>黄细妹</t>
  </si>
  <si>
    <t>凤翔环东</t>
  </si>
  <si>
    <t>蔡秀清</t>
  </si>
  <si>
    <t>章娟淳</t>
  </si>
  <si>
    <t>陈佩宜</t>
  </si>
  <si>
    <t>蔡剑章</t>
  </si>
  <si>
    <t>蔡振钿</t>
  </si>
  <si>
    <t>郭培有</t>
  </si>
  <si>
    <t>蔡焕然</t>
  </si>
  <si>
    <t>谭少珊</t>
  </si>
  <si>
    <t>张伟明</t>
  </si>
  <si>
    <t>陈沛钿</t>
  </si>
  <si>
    <t>车志成</t>
  </si>
  <si>
    <t>余杰成</t>
  </si>
  <si>
    <t>洪春恭</t>
  </si>
  <si>
    <t>陈家万</t>
  </si>
  <si>
    <t>陈扬国</t>
  </si>
  <si>
    <t>林德雄</t>
  </si>
  <si>
    <t>邱静侬</t>
  </si>
  <si>
    <t>蔡少莹</t>
  </si>
  <si>
    <t>柯春林</t>
  </si>
  <si>
    <t>蔡雄平</t>
  </si>
  <si>
    <t>澄华西门</t>
  </si>
  <si>
    <t>蔡培雄</t>
  </si>
  <si>
    <t>蔡景贤</t>
  </si>
  <si>
    <t>蔡文信</t>
  </si>
  <si>
    <t>蔡秀珍</t>
  </si>
  <si>
    <t>林佩君</t>
  </si>
  <si>
    <t>黄两妹</t>
  </si>
  <si>
    <t>蔡培辉</t>
  </si>
  <si>
    <t>蔡创辉</t>
  </si>
  <si>
    <t>蔡宝莲</t>
  </si>
  <si>
    <t>蔡群英</t>
  </si>
  <si>
    <t>赖丽芝</t>
  </si>
  <si>
    <t>澄华岭亭</t>
  </si>
  <si>
    <t>林丽莹</t>
  </si>
  <si>
    <t>郑荣发</t>
  </si>
  <si>
    <t>陈梓萱</t>
  </si>
  <si>
    <t>澄华城西</t>
  </si>
  <si>
    <t>蔡映梅</t>
  </si>
  <si>
    <t>陈云镐</t>
  </si>
  <si>
    <t>蔡佩容</t>
  </si>
  <si>
    <t>陈冬贤</t>
  </si>
  <si>
    <t>陈汉杰</t>
  </si>
  <si>
    <t>周锷奇</t>
  </si>
  <si>
    <t>陈笑儿</t>
  </si>
  <si>
    <t>佘楚鑑</t>
  </si>
  <si>
    <t>蔡佩珊</t>
  </si>
  <si>
    <t>黄文音</t>
  </si>
  <si>
    <t>郑建群</t>
  </si>
  <si>
    <t>杨惠才</t>
  </si>
  <si>
    <t>林少玲</t>
  </si>
  <si>
    <t>广益峰下</t>
  </si>
  <si>
    <t>蔡沛珠</t>
  </si>
  <si>
    <t>周慕芳</t>
  </si>
  <si>
    <t>王曼如</t>
  </si>
  <si>
    <t>许卓芳</t>
  </si>
  <si>
    <t>王锐秋</t>
  </si>
  <si>
    <t>谢培杰</t>
  </si>
  <si>
    <t>王燕玲</t>
  </si>
  <si>
    <t>张俊玲</t>
  </si>
  <si>
    <t>陈英统</t>
  </si>
  <si>
    <t>蔡岱君</t>
  </si>
  <si>
    <t>蔡鸿春</t>
  </si>
  <si>
    <t>蔡春英</t>
  </si>
  <si>
    <t>蔡喜洋</t>
  </si>
  <si>
    <t>蔡子富</t>
  </si>
  <si>
    <t>林桂彬</t>
  </si>
  <si>
    <t>王如娜</t>
  </si>
  <si>
    <t>凤翔街道</t>
  </si>
  <si>
    <t>黄燕铭</t>
  </si>
  <si>
    <t>蔡少华</t>
  </si>
  <si>
    <t>李楚平</t>
  </si>
  <si>
    <t>陈绍根</t>
  </si>
  <si>
    <t>陈植浩</t>
  </si>
  <si>
    <t>陈楚金</t>
  </si>
  <si>
    <t>郭祥兴</t>
  </si>
  <si>
    <t>黄俊江</t>
  </si>
  <si>
    <t>陈木顺</t>
  </si>
  <si>
    <t>张素红</t>
  </si>
  <si>
    <t>黄武通</t>
  </si>
  <si>
    <t>陈丽钿</t>
  </si>
  <si>
    <t>林佳苗</t>
  </si>
  <si>
    <t>澄华美埭</t>
  </si>
  <si>
    <t>蔡永锐</t>
  </si>
  <si>
    <t>澄海区城区2019年1月-3月廉租住房货币补贴的家庭登记表</t>
  </si>
  <si>
    <t>户籍所
在地</t>
  </si>
  <si>
    <t>补贴月数</t>
  </si>
  <si>
    <t>王婵辉</t>
  </si>
  <si>
    <t>郭泽彬</t>
  </si>
  <si>
    <t>林国城</t>
  </si>
  <si>
    <t>凤翔仙居</t>
  </si>
  <si>
    <t>黄幼辉</t>
  </si>
  <si>
    <t>曾实君</t>
  </si>
  <si>
    <t>蔡潮鑫</t>
  </si>
  <si>
    <t>彭海雄</t>
  </si>
  <si>
    <t>陈彬</t>
  </si>
  <si>
    <t>郑柔杏</t>
  </si>
  <si>
    <t>王静燕</t>
  </si>
  <si>
    <t>王文俊</t>
  </si>
  <si>
    <t>吴克东</t>
  </si>
  <si>
    <t>王楚珊</t>
  </si>
  <si>
    <t>杨雪华</t>
  </si>
  <si>
    <t>杨华坤</t>
  </si>
  <si>
    <t>蔡锦媛</t>
  </si>
  <si>
    <t>黄文俊</t>
  </si>
  <si>
    <t>蓝思宏</t>
  </si>
  <si>
    <t>陈岱玲</t>
  </si>
  <si>
    <t>刘妙贞</t>
  </si>
  <si>
    <t>蔡耀明</t>
  </si>
  <si>
    <t>张旭麒</t>
  </si>
  <si>
    <t>陈惜真</t>
  </si>
  <si>
    <t>佘厝边</t>
  </si>
  <si>
    <t>陈荫榆</t>
  </si>
  <si>
    <t>谢名全</t>
  </si>
  <si>
    <t>孙俊忠</t>
  </si>
  <si>
    <t>林少芸</t>
  </si>
  <si>
    <t>蔡永嘉</t>
  </si>
  <si>
    <t>林汉胜</t>
  </si>
  <si>
    <t>蔡允哲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</si>
</sst>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yyyy/m/d;@"/>
  </numFmts>
  <fonts count="46">
    <font>
      <sz val="12"/>
      <name val="宋体"/>
      <family val="0"/>
    </font>
    <font>
      <b/>
      <sz val="20"/>
      <name val="宋体"/>
      <family val="0"/>
    </font>
    <font>
      <sz val="10.5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179" fontId="0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/>
    </xf>
    <xf numFmtId="49" fontId="45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horizontal="center" vertical="center" wrapText="1"/>
    </xf>
    <xf numFmtId="177" fontId="45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 wrapText="1"/>
    </xf>
    <xf numFmtId="57" fontId="0" fillId="0" borderId="9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57" fontId="0" fillId="0" borderId="0" xfId="0" applyNumberFormat="1" applyFont="1" applyFill="1" applyBorder="1" applyAlignment="1">
      <alignment horizontal="center" vertical="center" wrapText="1"/>
    </xf>
    <xf numFmtId="177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3"/>
  <sheetViews>
    <sheetView zoomScaleSheetLayoutView="100" workbookViewId="0" topLeftCell="A148">
      <selection activeCell="J159" sqref="J159"/>
    </sheetView>
  </sheetViews>
  <sheetFormatPr defaultColWidth="9.00390625" defaultRowHeight="14.25"/>
  <cols>
    <col min="1" max="1" width="5.75390625" style="0" customWidth="1"/>
    <col min="2" max="2" width="9.00390625" style="0" customWidth="1"/>
    <col min="3" max="3" width="10.375" style="0" customWidth="1"/>
    <col min="5" max="5" width="12.50390625" style="0" customWidth="1"/>
    <col min="10" max="10" width="10.375" style="0" customWidth="1"/>
    <col min="11" max="11" width="10.875" style="0" customWidth="1"/>
    <col min="12" max="12" width="6.50390625" style="0" customWidth="1"/>
    <col min="13" max="13" width="11.00390625" style="0" customWidth="1"/>
  </cols>
  <sheetData>
    <row r="1" spans="1:13" ht="27">
      <c r="A1" s="24" t="s">
        <v>0</v>
      </c>
      <c r="B1" s="24"/>
      <c r="C1" s="24"/>
      <c r="D1" s="24"/>
      <c r="E1" s="24"/>
      <c r="F1" s="25"/>
      <c r="G1" s="25"/>
      <c r="H1" s="24"/>
      <c r="I1" s="24"/>
      <c r="J1" s="24"/>
      <c r="K1" s="24"/>
      <c r="L1" s="24"/>
      <c r="M1" s="24"/>
    </row>
    <row r="2" spans="1:13" ht="14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9.5" customHeight="1">
      <c r="A3" s="27" t="s">
        <v>1</v>
      </c>
      <c r="B3" s="27" t="s">
        <v>2</v>
      </c>
      <c r="C3" s="27" t="s">
        <v>3</v>
      </c>
      <c r="D3" s="28" t="s">
        <v>4</v>
      </c>
      <c r="E3" s="27" t="s">
        <v>5</v>
      </c>
      <c r="F3" s="27" t="s">
        <v>6</v>
      </c>
      <c r="G3" s="27" t="s">
        <v>7</v>
      </c>
      <c r="H3" s="27" t="s">
        <v>8</v>
      </c>
      <c r="I3" s="34" t="s">
        <v>9</v>
      </c>
      <c r="J3" s="34"/>
      <c r="K3" s="34"/>
      <c r="L3" s="34"/>
      <c r="M3" s="34"/>
    </row>
    <row r="4" spans="1:13" ht="19.5" customHeight="1">
      <c r="A4" s="29"/>
      <c r="B4" s="29"/>
      <c r="C4" s="29"/>
      <c r="D4" s="30"/>
      <c r="E4" s="29"/>
      <c r="F4" s="29"/>
      <c r="G4" s="29"/>
      <c r="H4" s="29"/>
      <c r="I4" s="36" t="s">
        <v>10</v>
      </c>
      <c r="J4" s="34" t="s">
        <v>11</v>
      </c>
      <c r="K4" s="34"/>
      <c r="L4" s="34" t="s">
        <v>12</v>
      </c>
      <c r="M4" s="36" t="s">
        <v>13</v>
      </c>
    </row>
    <row r="5" spans="1:13" ht="19.5" customHeight="1">
      <c r="A5" s="31"/>
      <c r="B5" s="31"/>
      <c r="C5" s="31"/>
      <c r="D5" s="32"/>
      <c r="E5" s="31"/>
      <c r="F5" s="31"/>
      <c r="G5" s="31"/>
      <c r="H5" s="31"/>
      <c r="I5" s="36"/>
      <c r="J5" s="37" t="s">
        <v>14</v>
      </c>
      <c r="K5" s="37" t="s">
        <v>15</v>
      </c>
      <c r="L5" s="33"/>
      <c r="M5" s="36"/>
    </row>
    <row r="6" spans="1:13" ht="19.5" customHeight="1">
      <c r="A6" s="7">
        <v>1</v>
      </c>
      <c r="B6" s="3" t="s">
        <v>16</v>
      </c>
      <c r="C6" s="33"/>
      <c r="D6" s="34">
        <v>588</v>
      </c>
      <c r="E6" s="3" t="s">
        <v>17</v>
      </c>
      <c r="F6" s="3">
        <v>4</v>
      </c>
      <c r="G6" s="3"/>
      <c r="H6" s="33">
        <f aca="true" t="shared" si="0" ref="H6:H31">(14-G6)*F6</f>
        <v>56</v>
      </c>
      <c r="I6" s="38">
        <f aca="true" t="shared" si="1" ref="I6:I31">H6*10</f>
        <v>560</v>
      </c>
      <c r="J6" s="19">
        <v>43466</v>
      </c>
      <c r="K6" s="19">
        <v>43555</v>
      </c>
      <c r="L6" s="33">
        <v>3</v>
      </c>
      <c r="M6" s="39">
        <f aca="true" t="shared" si="2" ref="M6:M31">ROUND(I6*3,0)</f>
        <v>1680</v>
      </c>
    </row>
    <row r="7" spans="1:13" ht="19.5" customHeight="1">
      <c r="A7" s="7">
        <v>2</v>
      </c>
      <c r="B7" s="3" t="s">
        <v>18</v>
      </c>
      <c r="C7" s="33"/>
      <c r="D7" s="34">
        <v>589</v>
      </c>
      <c r="E7" s="3" t="s">
        <v>17</v>
      </c>
      <c r="F7" s="3">
        <v>3</v>
      </c>
      <c r="G7" s="3"/>
      <c r="H7" s="33">
        <f t="shared" si="0"/>
        <v>42</v>
      </c>
      <c r="I7" s="38">
        <f t="shared" si="1"/>
        <v>420</v>
      </c>
      <c r="J7" s="19">
        <v>43466</v>
      </c>
      <c r="K7" s="19">
        <v>43555</v>
      </c>
      <c r="L7" s="33">
        <v>3</v>
      </c>
      <c r="M7" s="39">
        <f t="shared" si="2"/>
        <v>1260</v>
      </c>
    </row>
    <row r="8" spans="1:13" ht="19.5" customHeight="1">
      <c r="A8" s="7">
        <v>3</v>
      </c>
      <c r="B8" s="3" t="s">
        <v>19</v>
      </c>
      <c r="C8" s="33"/>
      <c r="D8" s="34">
        <v>596</v>
      </c>
      <c r="E8" s="3" t="s">
        <v>17</v>
      </c>
      <c r="F8" s="3">
        <v>3</v>
      </c>
      <c r="G8" s="3"/>
      <c r="H8" s="33">
        <f t="shared" si="0"/>
        <v>42</v>
      </c>
      <c r="I8" s="38">
        <f t="shared" si="1"/>
        <v>420</v>
      </c>
      <c r="J8" s="19">
        <v>43466</v>
      </c>
      <c r="K8" s="19">
        <v>43555</v>
      </c>
      <c r="L8" s="33">
        <v>3</v>
      </c>
      <c r="M8" s="39">
        <f t="shared" si="2"/>
        <v>1260</v>
      </c>
    </row>
    <row r="9" spans="1:13" ht="19.5" customHeight="1">
      <c r="A9" s="7">
        <v>4</v>
      </c>
      <c r="B9" s="3" t="s">
        <v>20</v>
      </c>
      <c r="C9" s="33"/>
      <c r="D9" s="34">
        <v>602</v>
      </c>
      <c r="E9" s="3" t="s">
        <v>17</v>
      </c>
      <c r="F9" s="3">
        <v>5</v>
      </c>
      <c r="G9" s="3">
        <v>2.16</v>
      </c>
      <c r="H9" s="33">
        <f t="shared" si="0"/>
        <v>59.2</v>
      </c>
      <c r="I9" s="38">
        <f t="shared" si="1"/>
        <v>592</v>
      </c>
      <c r="J9" s="19">
        <v>43466</v>
      </c>
      <c r="K9" s="19">
        <v>43555</v>
      </c>
      <c r="L9" s="33">
        <v>3</v>
      </c>
      <c r="M9" s="39">
        <f t="shared" si="2"/>
        <v>1776</v>
      </c>
    </row>
    <row r="10" spans="1:13" ht="19.5" customHeight="1">
      <c r="A10" s="7">
        <v>5</v>
      </c>
      <c r="B10" s="3" t="s">
        <v>21</v>
      </c>
      <c r="C10" s="33"/>
      <c r="D10" s="34">
        <v>605</v>
      </c>
      <c r="E10" s="3" t="s">
        <v>17</v>
      </c>
      <c r="F10" s="3">
        <v>3</v>
      </c>
      <c r="G10" s="3"/>
      <c r="H10" s="33">
        <f t="shared" si="0"/>
        <v>42</v>
      </c>
      <c r="I10" s="38">
        <f t="shared" si="1"/>
        <v>420</v>
      </c>
      <c r="J10" s="19">
        <v>43466</v>
      </c>
      <c r="K10" s="19">
        <v>43555</v>
      </c>
      <c r="L10" s="33">
        <v>3</v>
      </c>
      <c r="M10" s="39">
        <f t="shared" si="2"/>
        <v>1260</v>
      </c>
    </row>
    <row r="11" spans="1:13" ht="19.5" customHeight="1">
      <c r="A11" s="7">
        <v>6</v>
      </c>
      <c r="B11" s="3" t="s">
        <v>22</v>
      </c>
      <c r="C11" s="33"/>
      <c r="D11" s="34">
        <v>613</v>
      </c>
      <c r="E11" s="3" t="s">
        <v>17</v>
      </c>
      <c r="F11" s="3">
        <v>4</v>
      </c>
      <c r="G11" s="3"/>
      <c r="H11" s="33">
        <f t="shared" si="0"/>
        <v>56</v>
      </c>
      <c r="I11" s="38">
        <f t="shared" si="1"/>
        <v>560</v>
      </c>
      <c r="J11" s="19">
        <v>43466</v>
      </c>
      <c r="K11" s="19">
        <v>43555</v>
      </c>
      <c r="L11" s="33">
        <v>3</v>
      </c>
      <c r="M11" s="39">
        <f t="shared" si="2"/>
        <v>1680</v>
      </c>
    </row>
    <row r="12" spans="1:13" ht="19.5" customHeight="1">
      <c r="A12" s="7">
        <v>7</v>
      </c>
      <c r="B12" s="7" t="s">
        <v>23</v>
      </c>
      <c r="C12" s="33"/>
      <c r="D12" s="34">
        <v>618</v>
      </c>
      <c r="E12" s="7" t="s">
        <v>24</v>
      </c>
      <c r="F12" s="7">
        <v>3</v>
      </c>
      <c r="G12" s="7">
        <v>4.8</v>
      </c>
      <c r="H12" s="33">
        <f t="shared" si="0"/>
        <v>27.599999999999998</v>
      </c>
      <c r="I12" s="38">
        <f t="shared" si="1"/>
        <v>276</v>
      </c>
      <c r="J12" s="19">
        <v>43466</v>
      </c>
      <c r="K12" s="19">
        <v>43555</v>
      </c>
      <c r="L12" s="33">
        <v>3</v>
      </c>
      <c r="M12" s="39">
        <f t="shared" si="2"/>
        <v>828</v>
      </c>
    </row>
    <row r="13" spans="1:13" ht="19.5" customHeight="1">
      <c r="A13" s="7">
        <v>8</v>
      </c>
      <c r="B13" s="7" t="s">
        <v>25</v>
      </c>
      <c r="C13" s="33"/>
      <c r="D13" s="34">
        <v>619</v>
      </c>
      <c r="E13" s="7" t="s">
        <v>24</v>
      </c>
      <c r="F13" s="7">
        <v>4</v>
      </c>
      <c r="G13" s="7"/>
      <c r="H13" s="33">
        <f t="shared" si="0"/>
        <v>56</v>
      </c>
      <c r="I13" s="38">
        <f t="shared" si="1"/>
        <v>560</v>
      </c>
      <c r="J13" s="19">
        <v>43466</v>
      </c>
      <c r="K13" s="19">
        <v>43555</v>
      </c>
      <c r="L13" s="33">
        <v>3</v>
      </c>
      <c r="M13" s="39">
        <f t="shared" si="2"/>
        <v>1680</v>
      </c>
    </row>
    <row r="14" spans="1:13" ht="19.5" customHeight="1">
      <c r="A14" s="7">
        <v>9</v>
      </c>
      <c r="B14" s="7" t="s">
        <v>26</v>
      </c>
      <c r="C14" s="33"/>
      <c r="D14" s="34">
        <v>620</v>
      </c>
      <c r="E14" s="7" t="s">
        <v>24</v>
      </c>
      <c r="F14" s="7">
        <v>4</v>
      </c>
      <c r="G14" s="7">
        <v>3.67</v>
      </c>
      <c r="H14" s="33">
        <f t="shared" si="0"/>
        <v>41.32</v>
      </c>
      <c r="I14" s="38">
        <f t="shared" si="1"/>
        <v>413.2</v>
      </c>
      <c r="J14" s="19">
        <v>43466</v>
      </c>
      <c r="K14" s="19">
        <v>43555</v>
      </c>
      <c r="L14" s="33">
        <v>3</v>
      </c>
      <c r="M14" s="39">
        <f t="shared" si="2"/>
        <v>1240</v>
      </c>
    </row>
    <row r="15" spans="1:13" ht="19.5" customHeight="1">
      <c r="A15" s="7">
        <v>10</v>
      </c>
      <c r="B15" s="7" t="s">
        <v>27</v>
      </c>
      <c r="C15" s="33"/>
      <c r="D15" s="34">
        <v>623</v>
      </c>
      <c r="E15" s="7" t="s">
        <v>28</v>
      </c>
      <c r="F15" s="7">
        <v>4</v>
      </c>
      <c r="G15" s="7">
        <v>4.5</v>
      </c>
      <c r="H15" s="33">
        <f t="shared" si="0"/>
        <v>38</v>
      </c>
      <c r="I15" s="38">
        <f t="shared" si="1"/>
        <v>380</v>
      </c>
      <c r="J15" s="19">
        <v>43466</v>
      </c>
      <c r="K15" s="19">
        <v>43555</v>
      </c>
      <c r="L15" s="33">
        <v>3</v>
      </c>
      <c r="M15" s="39">
        <f t="shared" si="2"/>
        <v>1140</v>
      </c>
    </row>
    <row r="16" spans="1:13" ht="19.5" customHeight="1">
      <c r="A16" s="7">
        <v>11</v>
      </c>
      <c r="B16" s="7" t="s">
        <v>29</v>
      </c>
      <c r="C16" s="33"/>
      <c r="D16" s="34">
        <v>625</v>
      </c>
      <c r="E16" s="7" t="s">
        <v>30</v>
      </c>
      <c r="F16" s="7">
        <v>5</v>
      </c>
      <c r="G16" s="7"/>
      <c r="H16" s="33">
        <f t="shared" si="0"/>
        <v>70</v>
      </c>
      <c r="I16" s="38">
        <f t="shared" si="1"/>
        <v>700</v>
      </c>
      <c r="J16" s="19">
        <v>43466</v>
      </c>
      <c r="K16" s="19">
        <v>43555</v>
      </c>
      <c r="L16" s="33">
        <v>3</v>
      </c>
      <c r="M16" s="39">
        <f t="shared" si="2"/>
        <v>2100</v>
      </c>
    </row>
    <row r="17" spans="1:13" ht="19.5" customHeight="1">
      <c r="A17" s="7">
        <v>12</v>
      </c>
      <c r="B17" s="7" t="s">
        <v>31</v>
      </c>
      <c r="C17" s="33"/>
      <c r="D17" s="34">
        <v>634</v>
      </c>
      <c r="E17" s="7" t="s">
        <v>32</v>
      </c>
      <c r="F17" s="7" t="s">
        <v>33</v>
      </c>
      <c r="G17" s="7"/>
      <c r="H17" s="33">
        <f t="shared" si="0"/>
        <v>14</v>
      </c>
      <c r="I17" s="38">
        <f t="shared" si="1"/>
        <v>140</v>
      </c>
      <c r="J17" s="19">
        <v>43466</v>
      </c>
      <c r="K17" s="19">
        <v>43555</v>
      </c>
      <c r="L17" s="33">
        <v>3</v>
      </c>
      <c r="M17" s="39">
        <f t="shared" si="2"/>
        <v>420</v>
      </c>
    </row>
    <row r="18" spans="1:13" ht="19.5" customHeight="1">
      <c r="A18" s="7">
        <v>13</v>
      </c>
      <c r="B18" s="7" t="s">
        <v>34</v>
      </c>
      <c r="C18" s="33"/>
      <c r="D18" s="34">
        <v>637</v>
      </c>
      <c r="E18" s="7" t="s">
        <v>35</v>
      </c>
      <c r="F18" s="7" t="s">
        <v>36</v>
      </c>
      <c r="G18" s="7"/>
      <c r="H18" s="33">
        <f t="shared" si="0"/>
        <v>28</v>
      </c>
      <c r="I18" s="38">
        <f t="shared" si="1"/>
        <v>280</v>
      </c>
      <c r="J18" s="19">
        <v>43466</v>
      </c>
      <c r="K18" s="19">
        <v>43555</v>
      </c>
      <c r="L18" s="33">
        <v>3</v>
      </c>
      <c r="M18" s="39">
        <f t="shared" si="2"/>
        <v>840</v>
      </c>
    </row>
    <row r="19" spans="1:13" ht="19.5" customHeight="1">
      <c r="A19" s="7">
        <v>14</v>
      </c>
      <c r="B19" s="3" t="s">
        <v>37</v>
      </c>
      <c r="C19" s="35"/>
      <c r="D19" s="6">
        <v>650</v>
      </c>
      <c r="E19" s="3" t="s">
        <v>17</v>
      </c>
      <c r="F19" s="3">
        <v>4</v>
      </c>
      <c r="G19" s="3"/>
      <c r="H19" s="33">
        <f t="shared" si="0"/>
        <v>56</v>
      </c>
      <c r="I19" s="38">
        <f t="shared" si="1"/>
        <v>560</v>
      </c>
      <c r="J19" s="19">
        <v>43466</v>
      </c>
      <c r="K19" s="19">
        <v>43555</v>
      </c>
      <c r="L19" s="33">
        <v>3</v>
      </c>
      <c r="M19" s="39">
        <f t="shared" si="2"/>
        <v>1680</v>
      </c>
    </row>
    <row r="20" spans="1:13" ht="19.5" customHeight="1">
      <c r="A20" s="7">
        <v>15</v>
      </c>
      <c r="B20" s="3" t="s">
        <v>38</v>
      </c>
      <c r="C20" s="35"/>
      <c r="D20" s="6">
        <v>651</v>
      </c>
      <c r="E20" s="3" t="s">
        <v>17</v>
      </c>
      <c r="F20" s="3">
        <v>4</v>
      </c>
      <c r="G20" s="3"/>
      <c r="H20" s="33">
        <f t="shared" si="0"/>
        <v>56</v>
      </c>
      <c r="I20" s="38">
        <f t="shared" si="1"/>
        <v>560</v>
      </c>
      <c r="J20" s="19">
        <v>43466</v>
      </c>
      <c r="K20" s="19">
        <v>43555</v>
      </c>
      <c r="L20" s="33">
        <v>3</v>
      </c>
      <c r="M20" s="39">
        <f t="shared" si="2"/>
        <v>1680</v>
      </c>
    </row>
    <row r="21" spans="1:13" ht="19.5" customHeight="1">
      <c r="A21" s="7">
        <v>16</v>
      </c>
      <c r="B21" s="3" t="s">
        <v>39</v>
      </c>
      <c r="C21" s="35"/>
      <c r="D21" s="6">
        <v>652</v>
      </c>
      <c r="E21" s="3" t="s">
        <v>17</v>
      </c>
      <c r="F21" s="3">
        <v>2</v>
      </c>
      <c r="G21" s="3"/>
      <c r="H21" s="33">
        <f t="shared" si="0"/>
        <v>28</v>
      </c>
      <c r="I21" s="38">
        <f t="shared" si="1"/>
        <v>280</v>
      </c>
      <c r="J21" s="19">
        <v>43466</v>
      </c>
      <c r="K21" s="19">
        <v>43555</v>
      </c>
      <c r="L21" s="33">
        <v>3</v>
      </c>
      <c r="M21" s="39">
        <f t="shared" si="2"/>
        <v>840</v>
      </c>
    </row>
    <row r="22" spans="1:13" ht="19.5" customHeight="1">
      <c r="A22" s="7">
        <v>17</v>
      </c>
      <c r="B22" s="3" t="s">
        <v>40</v>
      </c>
      <c r="C22" s="35"/>
      <c r="D22" s="6">
        <v>653</v>
      </c>
      <c r="E22" s="3" t="s">
        <v>17</v>
      </c>
      <c r="F22" s="3">
        <v>2</v>
      </c>
      <c r="G22" s="3"/>
      <c r="H22" s="33">
        <f t="shared" si="0"/>
        <v>28</v>
      </c>
      <c r="I22" s="38">
        <f t="shared" si="1"/>
        <v>280</v>
      </c>
      <c r="J22" s="19">
        <v>43466</v>
      </c>
      <c r="K22" s="19">
        <v>43555</v>
      </c>
      <c r="L22" s="33">
        <v>3</v>
      </c>
      <c r="M22" s="39">
        <f t="shared" si="2"/>
        <v>840</v>
      </c>
    </row>
    <row r="23" spans="1:13" ht="19.5" customHeight="1">
      <c r="A23" s="7">
        <v>18</v>
      </c>
      <c r="B23" s="3" t="s">
        <v>41</v>
      </c>
      <c r="C23" s="35"/>
      <c r="D23" s="6">
        <v>654</v>
      </c>
      <c r="E23" s="3" t="s">
        <v>17</v>
      </c>
      <c r="F23" s="3">
        <v>5</v>
      </c>
      <c r="G23" s="3">
        <v>3.6</v>
      </c>
      <c r="H23" s="33">
        <f t="shared" si="0"/>
        <v>52</v>
      </c>
      <c r="I23" s="38">
        <f t="shared" si="1"/>
        <v>520</v>
      </c>
      <c r="J23" s="19">
        <v>43466</v>
      </c>
      <c r="K23" s="19">
        <v>43555</v>
      </c>
      <c r="L23" s="33">
        <v>3</v>
      </c>
      <c r="M23" s="39">
        <f t="shared" si="2"/>
        <v>1560</v>
      </c>
    </row>
    <row r="24" spans="1:13" ht="19.5" customHeight="1">
      <c r="A24" s="7">
        <v>19</v>
      </c>
      <c r="B24" s="3" t="s">
        <v>42</v>
      </c>
      <c r="C24" s="35"/>
      <c r="D24" s="6">
        <v>655</v>
      </c>
      <c r="E24" s="3" t="s">
        <v>17</v>
      </c>
      <c r="F24" s="3">
        <v>2</v>
      </c>
      <c r="G24" s="3">
        <v>9.35</v>
      </c>
      <c r="H24" s="33">
        <f t="shared" si="0"/>
        <v>9.3</v>
      </c>
      <c r="I24" s="38">
        <f t="shared" si="1"/>
        <v>93</v>
      </c>
      <c r="J24" s="19">
        <v>43466</v>
      </c>
      <c r="K24" s="19">
        <v>43555</v>
      </c>
      <c r="L24" s="33">
        <v>3</v>
      </c>
      <c r="M24" s="39">
        <f t="shared" si="2"/>
        <v>279</v>
      </c>
    </row>
    <row r="25" spans="1:13" ht="19.5" customHeight="1">
      <c r="A25" s="7">
        <v>20</v>
      </c>
      <c r="B25" s="3" t="s">
        <v>43</v>
      </c>
      <c r="C25" s="35"/>
      <c r="D25" s="6">
        <v>656</v>
      </c>
      <c r="E25" s="3" t="s">
        <v>17</v>
      </c>
      <c r="F25" s="3">
        <v>4</v>
      </c>
      <c r="G25" s="3"/>
      <c r="H25" s="33">
        <f t="shared" si="0"/>
        <v>56</v>
      </c>
      <c r="I25" s="38">
        <f t="shared" si="1"/>
        <v>560</v>
      </c>
      <c r="J25" s="19">
        <v>43466</v>
      </c>
      <c r="K25" s="19">
        <v>43555</v>
      </c>
      <c r="L25" s="33">
        <v>3</v>
      </c>
      <c r="M25" s="39">
        <f t="shared" si="2"/>
        <v>1680</v>
      </c>
    </row>
    <row r="26" spans="1:13" ht="19.5" customHeight="1">
      <c r="A26" s="7">
        <v>21</v>
      </c>
      <c r="B26" s="3" t="s">
        <v>44</v>
      </c>
      <c r="C26" s="35"/>
      <c r="D26" s="6">
        <v>657</v>
      </c>
      <c r="E26" s="3" t="s">
        <v>17</v>
      </c>
      <c r="F26" s="3">
        <v>5</v>
      </c>
      <c r="G26" s="3"/>
      <c r="H26" s="33">
        <f t="shared" si="0"/>
        <v>70</v>
      </c>
      <c r="I26" s="38">
        <f t="shared" si="1"/>
        <v>700</v>
      </c>
      <c r="J26" s="19">
        <v>43466</v>
      </c>
      <c r="K26" s="19">
        <v>43555</v>
      </c>
      <c r="L26" s="33">
        <v>3</v>
      </c>
      <c r="M26" s="39">
        <f t="shared" si="2"/>
        <v>2100</v>
      </c>
    </row>
    <row r="27" spans="1:13" ht="19.5" customHeight="1">
      <c r="A27" s="7">
        <v>22</v>
      </c>
      <c r="B27" s="3" t="s">
        <v>45</v>
      </c>
      <c r="C27" s="35"/>
      <c r="D27" s="6">
        <v>658</v>
      </c>
      <c r="E27" s="3" t="s">
        <v>17</v>
      </c>
      <c r="F27" s="3">
        <v>6</v>
      </c>
      <c r="G27" s="3">
        <v>12.03</v>
      </c>
      <c r="H27" s="33">
        <f t="shared" si="0"/>
        <v>11.820000000000004</v>
      </c>
      <c r="I27" s="38">
        <f t="shared" si="1"/>
        <v>118.20000000000005</v>
      </c>
      <c r="J27" s="19">
        <v>43466</v>
      </c>
      <c r="K27" s="19">
        <v>43555</v>
      </c>
      <c r="L27" s="33">
        <v>3</v>
      </c>
      <c r="M27" s="39">
        <f t="shared" si="2"/>
        <v>355</v>
      </c>
    </row>
    <row r="28" spans="1:13" ht="19.5" customHeight="1">
      <c r="A28" s="7">
        <v>23</v>
      </c>
      <c r="B28" s="3" t="s">
        <v>46</v>
      </c>
      <c r="C28" s="35"/>
      <c r="D28" s="6">
        <v>659</v>
      </c>
      <c r="E28" s="3" t="s">
        <v>17</v>
      </c>
      <c r="F28" s="3">
        <v>2</v>
      </c>
      <c r="G28" s="3"/>
      <c r="H28" s="33">
        <f t="shared" si="0"/>
        <v>28</v>
      </c>
      <c r="I28" s="38">
        <f t="shared" si="1"/>
        <v>280</v>
      </c>
      <c r="J28" s="19">
        <v>43466</v>
      </c>
      <c r="K28" s="19">
        <v>43555</v>
      </c>
      <c r="L28" s="33">
        <v>3</v>
      </c>
      <c r="M28" s="39">
        <f t="shared" si="2"/>
        <v>840</v>
      </c>
    </row>
    <row r="29" spans="1:13" ht="19.5" customHeight="1">
      <c r="A29" s="7">
        <v>24</v>
      </c>
      <c r="B29" s="3" t="s">
        <v>47</v>
      </c>
      <c r="C29" s="35"/>
      <c r="D29" s="6">
        <v>660</v>
      </c>
      <c r="E29" s="3" t="s">
        <v>17</v>
      </c>
      <c r="F29" s="3">
        <v>4</v>
      </c>
      <c r="G29" s="3"/>
      <c r="H29" s="33">
        <f t="shared" si="0"/>
        <v>56</v>
      </c>
      <c r="I29" s="38">
        <f t="shared" si="1"/>
        <v>560</v>
      </c>
      <c r="J29" s="19">
        <v>43466</v>
      </c>
      <c r="K29" s="19">
        <v>43555</v>
      </c>
      <c r="L29" s="33">
        <v>3</v>
      </c>
      <c r="M29" s="39">
        <f t="shared" si="2"/>
        <v>1680</v>
      </c>
    </row>
    <row r="30" spans="1:13" ht="19.5" customHeight="1">
      <c r="A30" s="7">
        <v>25</v>
      </c>
      <c r="B30" s="3" t="s">
        <v>48</v>
      </c>
      <c r="C30" s="35"/>
      <c r="D30" s="6">
        <v>661</v>
      </c>
      <c r="E30" s="3" t="s">
        <v>17</v>
      </c>
      <c r="F30" s="3">
        <v>4</v>
      </c>
      <c r="G30" s="3"/>
      <c r="H30" s="33">
        <f t="shared" si="0"/>
        <v>56</v>
      </c>
      <c r="I30" s="38">
        <f t="shared" si="1"/>
        <v>560</v>
      </c>
      <c r="J30" s="19">
        <v>43466</v>
      </c>
      <c r="K30" s="19">
        <v>43555</v>
      </c>
      <c r="L30" s="33">
        <v>3</v>
      </c>
      <c r="M30" s="39">
        <f t="shared" si="2"/>
        <v>1680</v>
      </c>
    </row>
    <row r="31" spans="1:13" ht="19.5" customHeight="1">
      <c r="A31" s="7">
        <v>26</v>
      </c>
      <c r="B31" s="3" t="s">
        <v>49</v>
      </c>
      <c r="C31" s="35"/>
      <c r="D31" s="6">
        <v>662</v>
      </c>
      <c r="E31" s="3" t="s">
        <v>17</v>
      </c>
      <c r="F31" s="3">
        <v>3</v>
      </c>
      <c r="G31" s="3">
        <v>8</v>
      </c>
      <c r="H31" s="33">
        <f t="shared" si="0"/>
        <v>18</v>
      </c>
      <c r="I31" s="38">
        <f t="shared" si="1"/>
        <v>180</v>
      </c>
      <c r="J31" s="19">
        <v>43466</v>
      </c>
      <c r="K31" s="19">
        <v>43555</v>
      </c>
      <c r="L31" s="33">
        <v>3</v>
      </c>
      <c r="M31" s="39">
        <f t="shared" si="2"/>
        <v>540</v>
      </c>
    </row>
    <row r="32" spans="1:13" ht="19.5" customHeight="1">
      <c r="A32" s="7">
        <v>27</v>
      </c>
      <c r="B32" s="3" t="s">
        <v>50</v>
      </c>
      <c r="C32" s="35"/>
      <c r="D32" s="6">
        <v>664</v>
      </c>
      <c r="E32" s="3" t="s">
        <v>17</v>
      </c>
      <c r="F32" s="3">
        <v>4</v>
      </c>
      <c r="G32" s="3"/>
      <c r="H32" s="33">
        <f aca="true" t="shared" si="3" ref="H32:H68">(14-G32)*F32</f>
        <v>56</v>
      </c>
      <c r="I32" s="38">
        <f aca="true" t="shared" si="4" ref="I32:I68">H32*10</f>
        <v>560</v>
      </c>
      <c r="J32" s="19">
        <v>43466</v>
      </c>
      <c r="K32" s="19">
        <v>43555</v>
      </c>
      <c r="L32" s="33">
        <v>3</v>
      </c>
      <c r="M32" s="39">
        <f aca="true" t="shared" si="5" ref="M32:M68">ROUND(I32*3,0)</f>
        <v>1680</v>
      </c>
    </row>
    <row r="33" spans="1:13" ht="19.5" customHeight="1">
      <c r="A33" s="7">
        <v>28</v>
      </c>
      <c r="B33" s="3" t="s">
        <v>51</v>
      </c>
      <c r="C33" s="35"/>
      <c r="D33" s="6">
        <v>666</v>
      </c>
      <c r="E33" s="3" t="s">
        <v>17</v>
      </c>
      <c r="F33" s="3">
        <v>3</v>
      </c>
      <c r="G33" s="3">
        <v>12.1</v>
      </c>
      <c r="H33" s="33">
        <f t="shared" si="3"/>
        <v>5.700000000000001</v>
      </c>
      <c r="I33" s="38">
        <f t="shared" si="4"/>
        <v>57.000000000000014</v>
      </c>
      <c r="J33" s="19">
        <v>43466</v>
      </c>
      <c r="K33" s="19">
        <v>43555</v>
      </c>
      <c r="L33" s="33">
        <v>3</v>
      </c>
      <c r="M33" s="39">
        <f t="shared" si="5"/>
        <v>171</v>
      </c>
    </row>
    <row r="34" spans="1:13" ht="19.5" customHeight="1">
      <c r="A34" s="7">
        <v>29</v>
      </c>
      <c r="B34" s="3" t="s">
        <v>52</v>
      </c>
      <c r="C34" s="35"/>
      <c r="D34" s="6">
        <v>668</v>
      </c>
      <c r="E34" s="3" t="s">
        <v>17</v>
      </c>
      <c r="F34" s="3">
        <v>2</v>
      </c>
      <c r="G34" s="3"/>
      <c r="H34" s="33">
        <f t="shared" si="3"/>
        <v>28</v>
      </c>
      <c r="I34" s="38">
        <f t="shared" si="4"/>
        <v>280</v>
      </c>
      <c r="J34" s="19">
        <v>43466</v>
      </c>
      <c r="K34" s="19">
        <v>43555</v>
      </c>
      <c r="L34" s="33">
        <v>3</v>
      </c>
      <c r="M34" s="39">
        <f t="shared" si="5"/>
        <v>840</v>
      </c>
    </row>
    <row r="35" spans="1:13" ht="19.5" customHeight="1">
      <c r="A35" s="7">
        <v>30</v>
      </c>
      <c r="B35" s="3" t="s">
        <v>53</v>
      </c>
      <c r="C35" s="35"/>
      <c r="D35" s="6">
        <v>669</v>
      </c>
      <c r="E35" s="3" t="s">
        <v>17</v>
      </c>
      <c r="F35" s="3">
        <v>4</v>
      </c>
      <c r="G35" s="3"/>
      <c r="H35" s="33">
        <f t="shared" si="3"/>
        <v>56</v>
      </c>
      <c r="I35" s="38">
        <f t="shared" si="4"/>
        <v>560</v>
      </c>
      <c r="J35" s="19">
        <v>43466</v>
      </c>
      <c r="K35" s="19">
        <v>43555</v>
      </c>
      <c r="L35" s="33">
        <v>3</v>
      </c>
      <c r="M35" s="39">
        <f t="shared" si="5"/>
        <v>1680</v>
      </c>
    </row>
    <row r="36" spans="1:13" ht="19.5" customHeight="1">
      <c r="A36" s="7">
        <v>31</v>
      </c>
      <c r="B36" s="3" t="s">
        <v>54</v>
      </c>
      <c r="C36" s="35"/>
      <c r="D36" s="6">
        <v>670</v>
      </c>
      <c r="E36" s="3" t="s">
        <v>17</v>
      </c>
      <c r="F36" s="3">
        <v>2</v>
      </c>
      <c r="G36" s="3"/>
      <c r="H36" s="33">
        <f t="shared" si="3"/>
        <v>28</v>
      </c>
      <c r="I36" s="38">
        <f t="shared" si="4"/>
        <v>280</v>
      </c>
      <c r="J36" s="19">
        <v>43466</v>
      </c>
      <c r="K36" s="19">
        <v>43555</v>
      </c>
      <c r="L36" s="33">
        <v>3</v>
      </c>
      <c r="M36" s="39">
        <f t="shared" si="5"/>
        <v>840</v>
      </c>
    </row>
    <row r="37" spans="1:13" ht="19.5" customHeight="1">
      <c r="A37" s="7">
        <v>32</v>
      </c>
      <c r="B37" s="3" t="s">
        <v>55</v>
      </c>
      <c r="C37" s="35"/>
      <c r="D37" s="6">
        <v>671</v>
      </c>
      <c r="E37" s="3" t="s">
        <v>17</v>
      </c>
      <c r="F37" s="3">
        <v>2</v>
      </c>
      <c r="G37" s="3"/>
      <c r="H37" s="33">
        <f t="shared" si="3"/>
        <v>28</v>
      </c>
      <c r="I37" s="38">
        <f t="shared" si="4"/>
        <v>280</v>
      </c>
      <c r="J37" s="19">
        <v>43466</v>
      </c>
      <c r="K37" s="19">
        <v>43555</v>
      </c>
      <c r="L37" s="33">
        <v>3</v>
      </c>
      <c r="M37" s="39">
        <f t="shared" si="5"/>
        <v>840</v>
      </c>
    </row>
    <row r="38" spans="1:13" ht="19.5" customHeight="1">
      <c r="A38" s="7">
        <v>33</v>
      </c>
      <c r="B38" s="3" t="s">
        <v>56</v>
      </c>
      <c r="C38" s="35"/>
      <c r="D38" s="6">
        <v>672</v>
      </c>
      <c r="E38" s="3" t="s">
        <v>17</v>
      </c>
      <c r="F38" s="3">
        <v>3</v>
      </c>
      <c r="G38" s="3"/>
      <c r="H38" s="33">
        <f t="shared" si="3"/>
        <v>42</v>
      </c>
      <c r="I38" s="38">
        <f t="shared" si="4"/>
        <v>420</v>
      </c>
      <c r="J38" s="19">
        <v>43466</v>
      </c>
      <c r="K38" s="19">
        <v>43555</v>
      </c>
      <c r="L38" s="33">
        <v>3</v>
      </c>
      <c r="M38" s="39">
        <f t="shared" si="5"/>
        <v>1260</v>
      </c>
    </row>
    <row r="39" spans="1:13" ht="19.5" customHeight="1">
      <c r="A39" s="7">
        <v>34</v>
      </c>
      <c r="B39" s="3" t="s">
        <v>57</v>
      </c>
      <c r="C39" s="35"/>
      <c r="D39" s="6">
        <v>674</v>
      </c>
      <c r="E39" s="3" t="s">
        <v>17</v>
      </c>
      <c r="F39" s="3">
        <v>3</v>
      </c>
      <c r="G39" s="3">
        <v>8</v>
      </c>
      <c r="H39" s="33">
        <f t="shared" si="3"/>
        <v>18</v>
      </c>
      <c r="I39" s="38">
        <f t="shared" si="4"/>
        <v>180</v>
      </c>
      <c r="J39" s="19">
        <v>43466</v>
      </c>
      <c r="K39" s="19">
        <v>43555</v>
      </c>
      <c r="L39" s="33">
        <v>3</v>
      </c>
      <c r="M39" s="39">
        <f t="shared" si="5"/>
        <v>540</v>
      </c>
    </row>
    <row r="40" spans="1:13" ht="19.5" customHeight="1">
      <c r="A40" s="7">
        <v>35</v>
      </c>
      <c r="B40" s="3" t="s">
        <v>58</v>
      </c>
      <c r="C40" s="35"/>
      <c r="D40" s="6">
        <v>676</v>
      </c>
      <c r="E40" s="3" t="s">
        <v>17</v>
      </c>
      <c r="F40" s="3">
        <v>3</v>
      </c>
      <c r="G40" s="3"/>
      <c r="H40" s="33">
        <f t="shared" si="3"/>
        <v>42</v>
      </c>
      <c r="I40" s="38">
        <f t="shared" si="4"/>
        <v>420</v>
      </c>
      <c r="J40" s="19">
        <v>43466</v>
      </c>
      <c r="K40" s="19">
        <v>43555</v>
      </c>
      <c r="L40" s="33">
        <v>3</v>
      </c>
      <c r="M40" s="39">
        <f t="shared" si="5"/>
        <v>1260</v>
      </c>
    </row>
    <row r="41" spans="1:13" ht="19.5" customHeight="1">
      <c r="A41" s="7">
        <v>36</v>
      </c>
      <c r="B41" s="3" t="s">
        <v>59</v>
      </c>
      <c r="C41" s="35"/>
      <c r="D41" s="6">
        <v>677</v>
      </c>
      <c r="E41" s="3" t="s">
        <v>17</v>
      </c>
      <c r="F41" s="3">
        <v>3</v>
      </c>
      <c r="G41" s="3"/>
      <c r="H41" s="33">
        <f t="shared" si="3"/>
        <v>42</v>
      </c>
      <c r="I41" s="38">
        <f t="shared" si="4"/>
        <v>420</v>
      </c>
      <c r="J41" s="19">
        <v>43466</v>
      </c>
      <c r="K41" s="19">
        <v>43555</v>
      </c>
      <c r="L41" s="33">
        <v>3</v>
      </c>
      <c r="M41" s="39">
        <f t="shared" si="5"/>
        <v>1260</v>
      </c>
    </row>
    <row r="42" spans="1:13" ht="19.5" customHeight="1">
      <c r="A42" s="7">
        <v>37</v>
      </c>
      <c r="B42" s="3" t="s">
        <v>60</v>
      </c>
      <c r="C42" s="35"/>
      <c r="D42" s="6">
        <v>678</v>
      </c>
      <c r="E42" s="3" t="s">
        <v>17</v>
      </c>
      <c r="F42" s="3">
        <v>3</v>
      </c>
      <c r="G42" s="3"/>
      <c r="H42" s="33">
        <f t="shared" si="3"/>
        <v>42</v>
      </c>
      <c r="I42" s="38">
        <f t="shared" si="4"/>
        <v>420</v>
      </c>
      <c r="J42" s="19">
        <v>43466</v>
      </c>
      <c r="K42" s="19">
        <v>43555</v>
      </c>
      <c r="L42" s="33">
        <v>3</v>
      </c>
      <c r="M42" s="39">
        <f t="shared" si="5"/>
        <v>1260</v>
      </c>
    </row>
    <row r="43" spans="1:13" ht="19.5" customHeight="1">
      <c r="A43" s="7">
        <v>38</v>
      </c>
      <c r="B43" s="3" t="s">
        <v>61</v>
      </c>
      <c r="C43" s="35"/>
      <c r="D43" s="6">
        <v>679</v>
      </c>
      <c r="E43" s="3" t="s">
        <v>17</v>
      </c>
      <c r="F43" s="3">
        <v>3</v>
      </c>
      <c r="G43" s="3"/>
      <c r="H43" s="33">
        <f t="shared" si="3"/>
        <v>42</v>
      </c>
      <c r="I43" s="38">
        <f t="shared" si="4"/>
        <v>420</v>
      </c>
      <c r="J43" s="19">
        <v>43466</v>
      </c>
      <c r="K43" s="19">
        <v>43555</v>
      </c>
      <c r="L43" s="33">
        <v>3</v>
      </c>
      <c r="M43" s="39">
        <f t="shared" si="5"/>
        <v>1260</v>
      </c>
    </row>
    <row r="44" spans="1:13" ht="19.5" customHeight="1">
      <c r="A44" s="7">
        <v>39</v>
      </c>
      <c r="B44" s="3" t="s">
        <v>62</v>
      </c>
      <c r="C44" s="35"/>
      <c r="D44" s="6">
        <v>680</v>
      </c>
      <c r="E44" s="3" t="s">
        <v>63</v>
      </c>
      <c r="F44" s="3">
        <v>4</v>
      </c>
      <c r="G44" s="3"/>
      <c r="H44" s="33">
        <f t="shared" si="3"/>
        <v>56</v>
      </c>
      <c r="I44" s="38">
        <f t="shared" si="4"/>
        <v>560</v>
      </c>
      <c r="J44" s="19">
        <v>43466</v>
      </c>
      <c r="K44" s="19">
        <v>43555</v>
      </c>
      <c r="L44" s="33">
        <v>3</v>
      </c>
      <c r="M44" s="39">
        <f t="shared" si="5"/>
        <v>1680</v>
      </c>
    </row>
    <row r="45" spans="1:13" ht="19.5" customHeight="1">
      <c r="A45" s="7">
        <v>40</v>
      </c>
      <c r="B45" s="3" t="s">
        <v>64</v>
      </c>
      <c r="C45" s="35"/>
      <c r="D45" s="6">
        <v>681</v>
      </c>
      <c r="E45" s="3" t="s">
        <v>65</v>
      </c>
      <c r="F45" s="3">
        <v>2</v>
      </c>
      <c r="G45" s="3"/>
      <c r="H45" s="33">
        <f t="shared" si="3"/>
        <v>28</v>
      </c>
      <c r="I45" s="38">
        <f t="shared" si="4"/>
        <v>280</v>
      </c>
      <c r="J45" s="19">
        <v>43466</v>
      </c>
      <c r="K45" s="19">
        <v>43555</v>
      </c>
      <c r="L45" s="33">
        <v>3</v>
      </c>
      <c r="M45" s="39">
        <f t="shared" si="5"/>
        <v>840</v>
      </c>
    </row>
    <row r="46" spans="1:13" ht="19.5" customHeight="1">
      <c r="A46" s="7">
        <v>41</v>
      </c>
      <c r="B46" s="3" t="s">
        <v>66</v>
      </c>
      <c r="C46" s="35"/>
      <c r="D46" s="6">
        <v>683</v>
      </c>
      <c r="E46" s="3" t="s">
        <v>67</v>
      </c>
      <c r="F46" s="3">
        <v>2</v>
      </c>
      <c r="G46" s="3"/>
      <c r="H46" s="33">
        <f t="shared" si="3"/>
        <v>28</v>
      </c>
      <c r="I46" s="38">
        <f t="shared" si="4"/>
        <v>280</v>
      </c>
      <c r="J46" s="19">
        <v>43466</v>
      </c>
      <c r="K46" s="19">
        <v>43555</v>
      </c>
      <c r="L46" s="33">
        <v>3</v>
      </c>
      <c r="M46" s="39">
        <f t="shared" si="5"/>
        <v>840</v>
      </c>
    </row>
    <row r="47" spans="1:13" ht="19.5" customHeight="1">
      <c r="A47" s="7">
        <v>42</v>
      </c>
      <c r="B47" s="3" t="s">
        <v>68</v>
      </c>
      <c r="C47" s="35"/>
      <c r="D47" s="6">
        <v>684</v>
      </c>
      <c r="E47" s="3" t="s">
        <v>28</v>
      </c>
      <c r="F47" s="3">
        <v>1</v>
      </c>
      <c r="G47" s="3"/>
      <c r="H47" s="33">
        <f t="shared" si="3"/>
        <v>14</v>
      </c>
      <c r="I47" s="38">
        <f t="shared" si="4"/>
        <v>140</v>
      </c>
      <c r="J47" s="19">
        <v>43466</v>
      </c>
      <c r="K47" s="19">
        <v>43555</v>
      </c>
      <c r="L47" s="33">
        <v>3</v>
      </c>
      <c r="M47" s="39">
        <f t="shared" si="5"/>
        <v>420</v>
      </c>
    </row>
    <row r="48" spans="1:13" ht="19.5" customHeight="1">
      <c r="A48" s="7">
        <v>43</v>
      </c>
      <c r="B48" s="3" t="s">
        <v>69</v>
      </c>
      <c r="C48" s="35"/>
      <c r="D48" s="6">
        <v>685</v>
      </c>
      <c r="E48" s="3" t="s">
        <v>28</v>
      </c>
      <c r="F48" s="3">
        <v>2</v>
      </c>
      <c r="G48" s="3"/>
      <c r="H48" s="33">
        <f t="shared" si="3"/>
        <v>28</v>
      </c>
      <c r="I48" s="38">
        <f t="shared" si="4"/>
        <v>280</v>
      </c>
      <c r="J48" s="19">
        <v>43466</v>
      </c>
      <c r="K48" s="19">
        <v>43555</v>
      </c>
      <c r="L48" s="33">
        <v>3</v>
      </c>
      <c r="M48" s="39">
        <f t="shared" si="5"/>
        <v>840</v>
      </c>
    </row>
    <row r="49" spans="1:13" ht="19.5" customHeight="1">
      <c r="A49" s="7">
        <v>44</v>
      </c>
      <c r="B49" s="3" t="s">
        <v>70</v>
      </c>
      <c r="C49" s="35"/>
      <c r="D49" s="6">
        <v>686</v>
      </c>
      <c r="E49" s="3" t="s">
        <v>28</v>
      </c>
      <c r="F49" s="3">
        <v>2</v>
      </c>
      <c r="G49" s="3"/>
      <c r="H49" s="33">
        <f t="shared" si="3"/>
        <v>28</v>
      </c>
      <c r="I49" s="38">
        <f t="shared" si="4"/>
        <v>280</v>
      </c>
      <c r="J49" s="19">
        <v>43466</v>
      </c>
      <c r="K49" s="19">
        <v>43555</v>
      </c>
      <c r="L49" s="33">
        <v>3</v>
      </c>
      <c r="M49" s="39">
        <f t="shared" si="5"/>
        <v>840</v>
      </c>
    </row>
    <row r="50" spans="1:13" ht="19.5" customHeight="1">
      <c r="A50" s="7">
        <v>45</v>
      </c>
      <c r="B50" s="3" t="s">
        <v>71</v>
      </c>
      <c r="C50" s="35"/>
      <c r="D50" s="6">
        <v>687</v>
      </c>
      <c r="E50" s="3" t="s">
        <v>28</v>
      </c>
      <c r="F50" s="3">
        <v>3</v>
      </c>
      <c r="G50" s="3"/>
      <c r="H50" s="33">
        <f t="shared" si="3"/>
        <v>42</v>
      </c>
      <c r="I50" s="38">
        <f t="shared" si="4"/>
        <v>420</v>
      </c>
      <c r="J50" s="19">
        <v>43466</v>
      </c>
      <c r="K50" s="19">
        <v>43555</v>
      </c>
      <c r="L50" s="33">
        <v>3</v>
      </c>
      <c r="M50" s="39">
        <f t="shared" si="5"/>
        <v>1260</v>
      </c>
    </row>
    <row r="51" spans="1:13" ht="19.5" customHeight="1">
      <c r="A51" s="7">
        <v>46</v>
      </c>
      <c r="B51" s="3" t="s">
        <v>72</v>
      </c>
      <c r="C51" s="35"/>
      <c r="D51" s="6">
        <v>688</v>
      </c>
      <c r="E51" s="3" t="s">
        <v>28</v>
      </c>
      <c r="F51" s="3">
        <v>4</v>
      </c>
      <c r="G51" s="3"/>
      <c r="H51" s="33">
        <f t="shared" si="3"/>
        <v>56</v>
      </c>
      <c r="I51" s="38">
        <f t="shared" si="4"/>
        <v>560</v>
      </c>
      <c r="J51" s="19">
        <v>43466</v>
      </c>
      <c r="K51" s="19">
        <v>43555</v>
      </c>
      <c r="L51" s="33">
        <v>3</v>
      </c>
      <c r="M51" s="39">
        <f t="shared" si="5"/>
        <v>1680</v>
      </c>
    </row>
    <row r="52" spans="1:13" ht="19.5" customHeight="1">
      <c r="A52" s="7">
        <v>47</v>
      </c>
      <c r="B52" s="3" t="s">
        <v>73</v>
      </c>
      <c r="C52" s="35"/>
      <c r="D52" s="6">
        <v>689</v>
      </c>
      <c r="E52" s="3" t="s">
        <v>28</v>
      </c>
      <c r="F52" s="3">
        <v>3</v>
      </c>
      <c r="G52" s="3">
        <v>7.17</v>
      </c>
      <c r="H52" s="33">
        <f t="shared" si="3"/>
        <v>20.490000000000002</v>
      </c>
      <c r="I52" s="38">
        <f t="shared" si="4"/>
        <v>204.90000000000003</v>
      </c>
      <c r="J52" s="19">
        <v>43466</v>
      </c>
      <c r="K52" s="19">
        <v>43555</v>
      </c>
      <c r="L52" s="33">
        <v>3</v>
      </c>
      <c r="M52" s="39">
        <f t="shared" si="5"/>
        <v>615</v>
      </c>
    </row>
    <row r="53" spans="1:13" ht="19.5" customHeight="1">
      <c r="A53" s="7">
        <v>48</v>
      </c>
      <c r="B53" s="3" t="s">
        <v>74</v>
      </c>
      <c r="C53" s="35"/>
      <c r="D53" s="6">
        <v>690</v>
      </c>
      <c r="E53" s="3" t="s">
        <v>75</v>
      </c>
      <c r="F53" s="3">
        <v>4</v>
      </c>
      <c r="G53" s="3">
        <v>4.2</v>
      </c>
      <c r="H53" s="33">
        <f t="shared" si="3"/>
        <v>39.2</v>
      </c>
      <c r="I53" s="38">
        <f t="shared" si="4"/>
        <v>392</v>
      </c>
      <c r="J53" s="19">
        <v>43466</v>
      </c>
      <c r="K53" s="19">
        <v>43555</v>
      </c>
      <c r="L53" s="33">
        <v>3</v>
      </c>
      <c r="M53" s="39">
        <f t="shared" si="5"/>
        <v>1176</v>
      </c>
    </row>
    <row r="54" spans="1:13" ht="19.5" customHeight="1">
      <c r="A54" s="7">
        <v>49</v>
      </c>
      <c r="B54" s="3" t="s">
        <v>76</v>
      </c>
      <c r="C54" s="35"/>
      <c r="D54" s="6">
        <v>691</v>
      </c>
      <c r="E54" s="3" t="s">
        <v>75</v>
      </c>
      <c r="F54" s="3">
        <v>4</v>
      </c>
      <c r="G54" s="3">
        <v>6.88</v>
      </c>
      <c r="H54" s="33">
        <f t="shared" si="3"/>
        <v>28.48</v>
      </c>
      <c r="I54" s="38">
        <f t="shared" si="4"/>
        <v>284.8</v>
      </c>
      <c r="J54" s="19">
        <v>43466</v>
      </c>
      <c r="K54" s="19">
        <v>43555</v>
      </c>
      <c r="L54" s="33">
        <v>3</v>
      </c>
      <c r="M54" s="39">
        <f t="shared" si="5"/>
        <v>854</v>
      </c>
    </row>
    <row r="55" spans="1:13" ht="19.5" customHeight="1">
      <c r="A55" s="7">
        <v>50</v>
      </c>
      <c r="B55" s="3" t="s">
        <v>77</v>
      </c>
      <c r="C55" s="35"/>
      <c r="D55" s="6">
        <v>692</v>
      </c>
      <c r="E55" s="3" t="s">
        <v>75</v>
      </c>
      <c r="F55" s="3">
        <v>2</v>
      </c>
      <c r="G55" s="3"/>
      <c r="H55" s="33">
        <f t="shared" si="3"/>
        <v>28</v>
      </c>
      <c r="I55" s="38">
        <f t="shared" si="4"/>
        <v>280</v>
      </c>
      <c r="J55" s="19">
        <v>43466</v>
      </c>
      <c r="K55" s="19">
        <v>43555</v>
      </c>
      <c r="L55" s="33">
        <v>3</v>
      </c>
      <c r="M55" s="39">
        <f t="shared" si="5"/>
        <v>840</v>
      </c>
    </row>
    <row r="56" spans="1:13" ht="19.5" customHeight="1">
      <c r="A56" s="7">
        <v>51</v>
      </c>
      <c r="B56" s="3" t="s">
        <v>78</v>
      </c>
      <c r="C56" s="35"/>
      <c r="D56" s="6">
        <v>693</v>
      </c>
      <c r="E56" s="3" t="s">
        <v>79</v>
      </c>
      <c r="F56" s="3">
        <v>1</v>
      </c>
      <c r="G56" s="3"/>
      <c r="H56" s="33">
        <f t="shared" si="3"/>
        <v>14</v>
      </c>
      <c r="I56" s="38">
        <f t="shared" si="4"/>
        <v>140</v>
      </c>
      <c r="J56" s="19">
        <v>43466</v>
      </c>
      <c r="K56" s="19">
        <v>43555</v>
      </c>
      <c r="L56" s="33">
        <v>3</v>
      </c>
      <c r="M56" s="39">
        <f t="shared" si="5"/>
        <v>420</v>
      </c>
    </row>
    <row r="57" spans="1:13" ht="19.5" customHeight="1">
      <c r="A57" s="7">
        <v>52</v>
      </c>
      <c r="B57" s="3" t="s">
        <v>80</v>
      </c>
      <c r="C57" s="35"/>
      <c r="D57" s="6">
        <v>694</v>
      </c>
      <c r="E57" s="3" t="s">
        <v>79</v>
      </c>
      <c r="F57" s="3">
        <v>3</v>
      </c>
      <c r="G57" s="3">
        <v>6.67</v>
      </c>
      <c r="H57" s="33">
        <f t="shared" si="3"/>
        <v>21.990000000000002</v>
      </c>
      <c r="I57" s="38">
        <f t="shared" si="4"/>
        <v>219.90000000000003</v>
      </c>
      <c r="J57" s="19">
        <v>43466</v>
      </c>
      <c r="K57" s="19">
        <v>43555</v>
      </c>
      <c r="L57" s="33">
        <v>3</v>
      </c>
      <c r="M57" s="39">
        <f t="shared" si="5"/>
        <v>660</v>
      </c>
    </row>
    <row r="58" spans="1:13" ht="19.5" customHeight="1">
      <c r="A58" s="7">
        <v>53</v>
      </c>
      <c r="B58" s="3" t="s">
        <v>81</v>
      </c>
      <c r="C58" s="35"/>
      <c r="D58" s="6">
        <v>696</v>
      </c>
      <c r="E58" s="3" t="s">
        <v>79</v>
      </c>
      <c r="F58" s="3">
        <v>4</v>
      </c>
      <c r="G58" s="3">
        <v>7.25</v>
      </c>
      <c r="H58" s="33">
        <f t="shared" si="3"/>
        <v>27</v>
      </c>
      <c r="I58" s="38">
        <f t="shared" si="4"/>
        <v>270</v>
      </c>
      <c r="J58" s="19">
        <v>43466</v>
      </c>
      <c r="K58" s="19">
        <v>43555</v>
      </c>
      <c r="L58" s="33">
        <v>3</v>
      </c>
      <c r="M58" s="39">
        <f t="shared" si="5"/>
        <v>810</v>
      </c>
    </row>
    <row r="59" spans="1:13" ht="19.5" customHeight="1">
      <c r="A59" s="7">
        <v>54</v>
      </c>
      <c r="B59" s="3" t="s">
        <v>82</v>
      </c>
      <c r="C59" s="35"/>
      <c r="D59" s="6">
        <v>697</v>
      </c>
      <c r="E59" s="3" t="s">
        <v>79</v>
      </c>
      <c r="F59" s="3">
        <v>6</v>
      </c>
      <c r="G59" s="3">
        <v>10.2</v>
      </c>
      <c r="H59" s="33">
        <f t="shared" si="3"/>
        <v>22.800000000000004</v>
      </c>
      <c r="I59" s="38">
        <f t="shared" si="4"/>
        <v>228.00000000000006</v>
      </c>
      <c r="J59" s="19">
        <v>43466</v>
      </c>
      <c r="K59" s="19">
        <v>43555</v>
      </c>
      <c r="L59" s="33">
        <v>3</v>
      </c>
      <c r="M59" s="39">
        <f t="shared" si="5"/>
        <v>684</v>
      </c>
    </row>
    <row r="60" spans="1:13" ht="19.5" customHeight="1">
      <c r="A60" s="7">
        <v>55</v>
      </c>
      <c r="B60" s="3" t="s">
        <v>83</v>
      </c>
      <c r="C60" s="35"/>
      <c r="D60" s="6">
        <v>698</v>
      </c>
      <c r="E60" s="3" t="s">
        <v>79</v>
      </c>
      <c r="F60" s="3">
        <v>2</v>
      </c>
      <c r="G60" s="3"/>
      <c r="H60" s="33">
        <f t="shared" si="3"/>
        <v>28</v>
      </c>
      <c r="I60" s="38">
        <f t="shared" si="4"/>
        <v>280</v>
      </c>
      <c r="J60" s="19">
        <v>43466</v>
      </c>
      <c r="K60" s="19">
        <v>43555</v>
      </c>
      <c r="L60" s="33">
        <v>3</v>
      </c>
      <c r="M60" s="39">
        <f t="shared" si="5"/>
        <v>840</v>
      </c>
    </row>
    <row r="61" spans="1:13" ht="19.5" customHeight="1">
      <c r="A61" s="7">
        <v>56</v>
      </c>
      <c r="B61" s="3" t="s">
        <v>84</v>
      </c>
      <c r="C61" s="35"/>
      <c r="D61" s="6">
        <v>701</v>
      </c>
      <c r="E61" s="3" t="s">
        <v>79</v>
      </c>
      <c r="F61" s="3">
        <v>2</v>
      </c>
      <c r="G61" s="3"/>
      <c r="H61" s="33">
        <f t="shared" si="3"/>
        <v>28</v>
      </c>
      <c r="I61" s="38">
        <f t="shared" si="4"/>
        <v>280</v>
      </c>
      <c r="J61" s="19">
        <v>43466</v>
      </c>
      <c r="K61" s="19">
        <v>43555</v>
      </c>
      <c r="L61" s="33">
        <v>3</v>
      </c>
      <c r="M61" s="39">
        <f t="shared" si="5"/>
        <v>840</v>
      </c>
    </row>
    <row r="62" spans="1:13" ht="19.5" customHeight="1">
      <c r="A62" s="7">
        <v>57</v>
      </c>
      <c r="B62" s="3" t="s">
        <v>85</v>
      </c>
      <c r="C62" s="35"/>
      <c r="D62" s="6">
        <v>702</v>
      </c>
      <c r="E62" s="3" t="s">
        <v>79</v>
      </c>
      <c r="F62" s="3">
        <v>5</v>
      </c>
      <c r="G62" s="3">
        <v>3.75</v>
      </c>
      <c r="H62" s="33">
        <f t="shared" si="3"/>
        <v>51.25</v>
      </c>
      <c r="I62" s="38">
        <f t="shared" si="4"/>
        <v>512.5</v>
      </c>
      <c r="J62" s="19">
        <v>43466</v>
      </c>
      <c r="K62" s="19">
        <v>43555</v>
      </c>
      <c r="L62" s="33">
        <v>3</v>
      </c>
      <c r="M62" s="39">
        <f t="shared" si="5"/>
        <v>1538</v>
      </c>
    </row>
    <row r="63" spans="1:13" ht="19.5" customHeight="1">
      <c r="A63" s="7">
        <v>58</v>
      </c>
      <c r="B63" s="3" t="s">
        <v>86</v>
      </c>
      <c r="C63" s="35"/>
      <c r="D63" s="6">
        <v>703</v>
      </c>
      <c r="E63" s="3" t="s">
        <v>79</v>
      </c>
      <c r="F63" s="3">
        <v>4</v>
      </c>
      <c r="G63" s="3">
        <v>6.63</v>
      </c>
      <c r="H63" s="33">
        <f t="shared" si="3"/>
        <v>29.48</v>
      </c>
      <c r="I63" s="38">
        <f t="shared" si="4"/>
        <v>294.8</v>
      </c>
      <c r="J63" s="19">
        <v>43466</v>
      </c>
      <c r="K63" s="19">
        <v>43555</v>
      </c>
      <c r="L63" s="33">
        <v>3</v>
      </c>
      <c r="M63" s="39">
        <f t="shared" si="5"/>
        <v>884</v>
      </c>
    </row>
    <row r="64" spans="1:13" ht="19.5" customHeight="1">
      <c r="A64" s="7">
        <v>59</v>
      </c>
      <c r="B64" s="3" t="s">
        <v>87</v>
      </c>
      <c r="C64" s="35"/>
      <c r="D64" s="6">
        <v>704</v>
      </c>
      <c r="E64" s="3" t="s">
        <v>79</v>
      </c>
      <c r="F64" s="3">
        <v>4</v>
      </c>
      <c r="G64" s="3"/>
      <c r="H64" s="33">
        <f t="shared" si="3"/>
        <v>56</v>
      </c>
      <c r="I64" s="38">
        <f t="shared" si="4"/>
        <v>560</v>
      </c>
      <c r="J64" s="19">
        <v>43466</v>
      </c>
      <c r="K64" s="19">
        <v>43555</v>
      </c>
      <c r="L64" s="33">
        <v>3</v>
      </c>
      <c r="M64" s="39">
        <f t="shared" si="5"/>
        <v>1680</v>
      </c>
    </row>
    <row r="65" spans="1:13" ht="19.5" customHeight="1">
      <c r="A65" s="7">
        <v>60</v>
      </c>
      <c r="B65" s="3" t="s">
        <v>88</v>
      </c>
      <c r="C65" s="35"/>
      <c r="D65" s="6">
        <v>705</v>
      </c>
      <c r="E65" s="3" t="s">
        <v>79</v>
      </c>
      <c r="F65" s="3">
        <v>3</v>
      </c>
      <c r="G65" s="3"/>
      <c r="H65" s="33">
        <f t="shared" si="3"/>
        <v>42</v>
      </c>
      <c r="I65" s="38">
        <f t="shared" si="4"/>
        <v>420</v>
      </c>
      <c r="J65" s="19">
        <v>43466</v>
      </c>
      <c r="K65" s="19">
        <v>43555</v>
      </c>
      <c r="L65" s="33">
        <v>3</v>
      </c>
      <c r="M65" s="39">
        <f t="shared" si="5"/>
        <v>1260</v>
      </c>
    </row>
    <row r="66" spans="1:13" ht="19.5" customHeight="1">
      <c r="A66" s="7">
        <v>61</v>
      </c>
      <c r="B66" s="3" t="s">
        <v>89</v>
      </c>
      <c r="C66" s="35"/>
      <c r="D66" s="6">
        <v>706</v>
      </c>
      <c r="E66" s="3" t="s">
        <v>79</v>
      </c>
      <c r="F66" s="3">
        <v>5</v>
      </c>
      <c r="G66" s="3">
        <v>2.7</v>
      </c>
      <c r="H66" s="33">
        <f t="shared" si="3"/>
        <v>56.5</v>
      </c>
      <c r="I66" s="38">
        <f t="shared" si="4"/>
        <v>565</v>
      </c>
      <c r="J66" s="19">
        <v>43466</v>
      </c>
      <c r="K66" s="19">
        <v>43555</v>
      </c>
      <c r="L66" s="33">
        <v>3</v>
      </c>
      <c r="M66" s="39">
        <f t="shared" si="5"/>
        <v>1695</v>
      </c>
    </row>
    <row r="67" spans="1:13" ht="19.5" customHeight="1">
      <c r="A67" s="7">
        <v>62</v>
      </c>
      <c r="B67" s="3" t="s">
        <v>90</v>
      </c>
      <c r="C67" s="35"/>
      <c r="D67" s="6">
        <v>707</v>
      </c>
      <c r="E67" s="3" t="s">
        <v>79</v>
      </c>
      <c r="F67" s="3">
        <v>4</v>
      </c>
      <c r="G67" s="3">
        <v>3.38</v>
      </c>
      <c r="H67" s="33">
        <f t="shared" si="3"/>
        <v>42.480000000000004</v>
      </c>
      <c r="I67" s="38">
        <f t="shared" si="4"/>
        <v>424.80000000000007</v>
      </c>
      <c r="J67" s="19">
        <v>43466</v>
      </c>
      <c r="K67" s="19">
        <v>43555</v>
      </c>
      <c r="L67" s="33">
        <v>3</v>
      </c>
      <c r="M67" s="39">
        <f t="shared" si="5"/>
        <v>1274</v>
      </c>
    </row>
    <row r="68" spans="1:13" ht="19.5" customHeight="1">
      <c r="A68" s="7">
        <v>63</v>
      </c>
      <c r="B68" s="3" t="s">
        <v>91</v>
      </c>
      <c r="C68" s="35"/>
      <c r="D68" s="6">
        <v>708</v>
      </c>
      <c r="E68" s="3" t="s">
        <v>79</v>
      </c>
      <c r="F68" s="3">
        <v>5</v>
      </c>
      <c r="G68" s="3">
        <v>9.2</v>
      </c>
      <c r="H68" s="33">
        <f t="shared" si="3"/>
        <v>24.000000000000004</v>
      </c>
      <c r="I68" s="38">
        <f t="shared" si="4"/>
        <v>240.00000000000003</v>
      </c>
      <c r="J68" s="19">
        <v>43466</v>
      </c>
      <c r="K68" s="19">
        <v>43555</v>
      </c>
      <c r="L68" s="33">
        <v>3</v>
      </c>
      <c r="M68" s="39">
        <f t="shared" si="5"/>
        <v>720</v>
      </c>
    </row>
    <row r="69" spans="1:13" ht="19.5" customHeight="1">
      <c r="A69" s="7">
        <v>64</v>
      </c>
      <c r="B69" s="3" t="s">
        <v>92</v>
      </c>
      <c r="C69" s="35"/>
      <c r="D69" s="6">
        <v>709</v>
      </c>
      <c r="E69" s="3" t="s">
        <v>79</v>
      </c>
      <c r="F69" s="3">
        <v>4</v>
      </c>
      <c r="G69" s="3"/>
      <c r="H69" s="33">
        <f aca="true" t="shared" si="6" ref="H69:H132">(14-G69)*F69</f>
        <v>56</v>
      </c>
      <c r="I69" s="38">
        <f aca="true" t="shared" si="7" ref="I69:I132">H69*10</f>
        <v>560</v>
      </c>
      <c r="J69" s="19">
        <v>43466</v>
      </c>
      <c r="K69" s="19">
        <v>43555</v>
      </c>
      <c r="L69" s="33">
        <v>3</v>
      </c>
      <c r="M69" s="39">
        <f aca="true" t="shared" si="8" ref="M69:M132">ROUND(I69*3,0)</f>
        <v>1680</v>
      </c>
    </row>
    <row r="70" spans="1:13" ht="19.5" customHeight="1">
      <c r="A70" s="7">
        <v>65</v>
      </c>
      <c r="B70" s="3" t="s">
        <v>93</v>
      </c>
      <c r="C70" s="35"/>
      <c r="D70" s="6">
        <v>710</v>
      </c>
      <c r="E70" s="3" t="s">
        <v>79</v>
      </c>
      <c r="F70" s="3">
        <v>3</v>
      </c>
      <c r="G70" s="3">
        <v>8</v>
      </c>
      <c r="H70" s="33">
        <f t="shared" si="6"/>
        <v>18</v>
      </c>
      <c r="I70" s="38">
        <f t="shared" si="7"/>
        <v>180</v>
      </c>
      <c r="J70" s="19">
        <v>43466</v>
      </c>
      <c r="K70" s="19">
        <v>43555</v>
      </c>
      <c r="L70" s="33">
        <v>3</v>
      </c>
      <c r="M70" s="39">
        <f t="shared" si="8"/>
        <v>540</v>
      </c>
    </row>
    <row r="71" spans="1:13" ht="19.5" customHeight="1">
      <c r="A71" s="7">
        <v>66</v>
      </c>
      <c r="B71" s="3" t="s">
        <v>94</v>
      </c>
      <c r="C71" s="35"/>
      <c r="D71" s="6">
        <v>711</v>
      </c>
      <c r="E71" s="3" t="s">
        <v>79</v>
      </c>
      <c r="F71" s="3">
        <v>5</v>
      </c>
      <c r="G71" s="3"/>
      <c r="H71" s="33">
        <f t="shared" si="6"/>
        <v>70</v>
      </c>
      <c r="I71" s="38">
        <f t="shared" si="7"/>
        <v>700</v>
      </c>
      <c r="J71" s="19">
        <v>43466</v>
      </c>
      <c r="K71" s="19">
        <v>43555</v>
      </c>
      <c r="L71" s="33">
        <v>3</v>
      </c>
      <c r="M71" s="39">
        <f t="shared" si="8"/>
        <v>2100</v>
      </c>
    </row>
    <row r="72" spans="1:13" ht="19.5" customHeight="1">
      <c r="A72" s="7">
        <v>67</v>
      </c>
      <c r="B72" s="3" t="s">
        <v>95</v>
      </c>
      <c r="C72" s="35"/>
      <c r="D72" s="6">
        <v>712</v>
      </c>
      <c r="E72" s="3" t="s">
        <v>79</v>
      </c>
      <c r="F72" s="3">
        <v>2</v>
      </c>
      <c r="G72" s="3"/>
      <c r="H72" s="33">
        <f t="shared" si="6"/>
        <v>28</v>
      </c>
      <c r="I72" s="38">
        <f t="shared" si="7"/>
        <v>280</v>
      </c>
      <c r="J72" s="19">
        <v>43466</v>
      </c>
      <c r="K72" s="19">
        <v>43555</v>
      </c>
      <c r="L72" s="33">
        <v>3</v>
      </c>
      <c r="M72" s="39">
        <f t="shared" si="8"/>
        <v>840</v>
      </c>
    </row>
    <row r="73" spans="1:13" ht="19.5" customHeight="1">
      <c r="A73" s="7">
        <v>68</v>
      </c>
      <c r="B73" s="3" t="s">
        <v>96</v>
      </c>
      <c r="C73" s="35"/>
      <c r="D73" s="6">
        <v>713</v>
      </c>
      <c r="E73" s="3" t="s">
        <v>79</v>
      </c>
      <c r="F73" s="3">
        <v>4</v>
      </c>
      <c r="G73" s="3">
        <v>11.6</v>
      </c>
      <c r="H73" s="33">
        <f t="shared" si="6"/>
        <v>9.600000000000001</v>
      </c>
      <c r="I73" s="38">
        <f t="shared" si="7"/>
        <v>96.00000000000001</v>
      </c>
      <c r="J73" s="19">
        <v>43466</v>
      </c>
      <c r="K73" s="19">
        <v>43555</v>
      </c>
      <c r="L73" s="33">
        <v>3</v>
      </c>
      <c r="M73" s="39">
        <f t="shared" si="8"/>
        <v>288</v>
      </c>
    </row>
    <row r="74" spans="1:13" ht="19.5" customHeight="1">
      <c r="A74" s="7">
        <v>69</v>
      </c>
      <c r="B74" s="3" t="s">
        <v>97</v>
      </c>
      <c r="C74" s="35"/>
      <c r="D74" s="6">
        <v>714</v>
      </c>
      <c r="E74" s="3" t="s">
        <v>79</v>
      </c>
      <c r="F74" s="3">
        <v>4</v>
      </c>
      <c r="G74" s="3">
        <v>6.88</v>
      </c>
      <c r="H74" s="33">
        <f t="shared" si="6"/>
        <v>28.48</v>
      </c>
      <c r="I74" s="38">
        <f t="shared" si="7"/>
        <v>284.8</v>
      </c>
      <c r="J74" s="19">
        <v>43466</v>
      </c>
      <c r="K74" s="19">
        <v>43555</v>
      </c>
      <c r="L74" s="33">
        <v>3</v>
      </c>
      <c r="M74" s="39">
        <f t="shared" si="8"/>
        <v>854</v>
      </c>
    </row>
    <row r="75" spans="1:13" ht="19.5" customHeight="1">
      <c r="A75" s="7">
        <v>70</v>
      </c>
      <c r="B75" s="3" t="s">
        <v>98</v>
      </c>
      <c r="C75" s="35"/>
      <c r="D75" s="6">
        <v>715</v>
      </c>
      <c r="E75" s="3" t="s">
        <v>79</v>
      </c>
      <c r="F75" s="3">
        <v>2</v>
      </c>
      <c r="G75" s="3"/>
      <c r="H75" s="33">
        <f t="shared" si="6"/>
        <v>28</v>
      </c>
      <c r="I75" s="38">
        <f t="shared" si="7"/>
        <v>280</v>
      </c>
      <c r="J75" s="19">
        <v>43466</v>
      </c>
      <c r="K75" s="19">
        <v>43555</v>
      </c>
      <c r="L75" s="33">
        <v>3</v>
      </c>
      <c r="M75" s="39">
        <f t="shared" si="8"/>
        <v>840</v>
      </c>
    </row>
    <row r="76" spans="1:13" ht="19.5" customHeight="1">
      <c r="A76" s="7">
        <v>71</v>
      </c>
      <c r="B76" s="7" t="s">
        <v>99</v>
      </c>
      <c r="C76" s="35"/>
      <c r="D76" s="6">
        <v>716</v>
      </c>
      <c r="E76" s="7" t="s">
        <v>100</v>
      </c>
      <c r="F76" s="7">
        <v>3</v>
      </c>
      <c r="G76" s="7"/>
      <c r="H76" s="33">
        <f t="shared" si="6"/>
        <v>42</v>
      </c>
      <c r="I76" s="38">
        <f t="shared" si="7"/>
        <v>420</v>
      </c>
      <c r="J76" s="19">
        <v>43466</v>
      </c>
      <c r="K76" s="19">
        <v>43555</v>
      </c>
      <c r="L76" s="33">
        <v>3</v>
      </c>
      <c r="M76" s="39">
        <f t="shared" si="8"/>
        <v>1260</v>
      </c>
    </row>
    <row r="77" spans="1:13" ht="19.5" customHeight="1">
      <c r="A77" s="7">
        <v>72</v>
      </c>
      <c r="B77" s="7" t="s">
        <v>101</v>
      </c>
      <c r="C77" s="35"/>
      <c r="D77" s="6">
        <v>717</v>
      </c>
      <c r="E77" s="7" t="s">
        <v>100</v>
      </c>
      <c r="F77" s="7">
        <v>2</v>
      </c>
      <c r="G77" s="7"/>
      <c r="H77" s="33">
        <f t="shared" si="6"/>
        <v>28</v>
      </c>
      <c r="I77" s="38">
        <f t="shared" si="7"/>
        <v>280</v>
      </c>
      <c r="J77" s="19">
        <v>43466</v>
      </c>
      <c r="K77" s="19">
        <v>43555</v>
      </c>
      <c r="L77" s="33">
        <v>3</v>
      </c>
      <c r="M77" s="39">
        <f t="shared" si="8"/>
        <v>840</v>
      </c>
    </row>
    <row r="78" spans="1:13" ht="19.5" customHeight="1">
      <c r="A78" s="7">
        <v>73</v>
      </c>
      <c r="B78" s="7" t="s">
        <v>102</v>
      </c>
      <c r="C78" s="35"/>
      <c r="D78" s="6">
        <v>720</v>
      </c>
      <c r="E78" s="7" t="s">
        <v>100</v>
      </c>
      <c r="F78" s="7">
        <v>2</v>
      </c>
      <c r="G78" s="7"/>
      <c r="H78" s="33">
        <f t="shared" si="6"/>
        <v>28</v>
      </c>
      <c r="I78" s="38">
        <f t="shared" si="7"/>
        <v>280</v>
      </c>
      <c r="J78" s="19">
        <v>43466</v>
      </c>
      <c r="K78" s="19">
        <v>43555</v>
      </c>
      <c r="L78" s="33">
        <v>3</v>
      </c>
      <c r="M78" s="39">
        <f t="shared" si="8"/>
        <v>840</v>
      </c>
    </row>
    <row r="79" spans="1:13" ht="19.5" customHeight="1">
      <c r="A79" s="7">
        <v>74</v>
      </c>
      <c r="B79" s="7" t="s">
        <v>103</v>
      </c>
      <c r="C79" s="35"/>
      <c r="D79" s="6">
        <v>723</v>
      </c>
      <c r="E79" s="7" t="s">
        <v>100</v>
      </c>
      <c r="F79" s="7">
        <v>3</v>
      </c>
      <c r="G79" s="7"/>
      <c r="H79" s="33">
        <f t="shared" si="6"/>
        <v>42</v>
      </c>
      <c r="I79" s="38">
        <f t="shared" si="7"/>
        <v>420</v>
      </c>
      <c r="J79" s="19">
        <v>43466</v>
      </c>
      <c r="K79" s="19">
        <v>43555</v>
      </c>
      <c r="L79" s="33">
        <v>3</v>
      </c>
      <c r="M79" s="39">
        <f t="shared" si="8"/>
        <v>1260</v>
      </c>
    </row>
    <row r="80" spans="1:13" ht="19.5" customHeight="1">
      <c r="A80" s="7">
        <v>75</v>
      </c>
      <c r="B80" s="7" t="s">
        <v>104</v>
      </c>
      <c r="C80" s="35"/>
      <c r="D80" s="6">
        <v>725</v>
      </c>
      <c r="E80" s="7" t="s">
        <v>30</v>
      </c>
      <c r="F80" s="7">
        <v>4</v>
      </c>
      <c r="G80" s="7"/>
      <c r="H80" s="33">
        <f t="shared" si="6"/>
        <v>56</v>
      </c>
      <c r="I80" s="38">
        <f t="shared" si="7"/>
        <v>560</v>
      </c>
      <c r="J80" s="19">
        <v>43466</v>
      </c>
      <c r="K80" s="19">
        <v>43555</v>
      </c>
      <c r="L80" s="33">
        <v>3</v>
      </c>
      <c r="M80" s="39">
        <f t="shared" si="8"/>
        <v>1680</v>
      </c>
    </row>
    <row r="81" spans="1:13" ht="19.5" customHeight="1">
      <c r="A81" s="7">
        <v>76</v>
      </c>
      <c r="B81" s="7" t="s">
        <v>105</v>
      </c>
      <c r="C81" s="35"/>
      <c r="D81" s="6">
        <v>726</v>
      </c>
      <c r="E81" s="7" t="s">
        <v>30</v>
      </c>
      <c r="F81" s="7">
        <v>3</v>
      </c>
      <c r="G81" s="7"/>
      <c r="H81" s="33">
        <f t="shared" si="6"/>
        <v>42</v>
      </c>
      <c r="I81" s="38">
        <f t="shared" si="7"/>
        <v>420</v>
      </c>
      <c r="J81" s="19">
        <v>43466</v>
      </c>
      <c r="K81" s="19">
        <v>43555</v>
      </c>
      <c r="L81" s="33">
        <v>3</v>
      </c>
      <c r="M81" s="39">
        <f t="shared" si="8"/>
        <v>1260</v>
      </c>
    </row>
    <row r="82" spans="1:13" ht="19.5" customHeight="1">
      <c r="A82" s="7">
        <v>77</v>
      </c>
      <c r="B82" s="7" t="s">
        <v>106</v>
      </c>
      <c r="C82" s="35"/>
      <c r="D82" s="6">
        <v>728</v>
      </c>
      <c r="E82" s="7" t="s">
        <v>30</v>
      </c>
      <c r="F82" s="7">
        <v>4</v>
      </c>
      <c r="G82" s="7"/>
      <c r="H82" s="33">
        <f t="shared" si="6"/>
        <v>56</v>
      </c>
      <c r="I82" s="38">
        <f t="shared" si="7"/>
        <v>560</v>
      </c>
      <c r="J82" s="19">
        <v>43466</v>
      </c>
      <c r="K82" s="19">
        <v>43555</v>
      </c>
      <c r="L82" s="33">
        <v>3</v>
      </c>
      <c r="M82" s="39">
        <f t="shared" si="8"/>
        <v>1680</v>
      </c>
    </row>
    <row r="83" spans="1:13" ht="19.5" customHeight="1">
      <c r="A83" s="7">
        <v>78</v>
      </c>
      <c r="B83" s="7" t="s">
        <v>107</v>
      </c>
      <c r="C83" s="35"/>
      <c r="D83" s="6">
        <v>729</v>
      </c>
      <c r="E83" s="7" t="s">
        <v>30</v>
      </c>
      <c r="F83" s="7">
        <v>3</v>
      </c>
      <c r="G83" s="7">
        <v>3.9</v>
      </c>
      <c r="H83" s="33">
        <f t="shared" si="6"/>
        <v>30.299999999999997</v>
      </c>
      <c r="I83" s="38">
        <f t="shared" si="7"/>
        <v>303</v>
      </c>
      <c r="J83" s="19">
        <v>43466</v>
      </c>
      <c r="K83" s="19">
        <v>43555</v>
      </c>
      <c r="L83" s="33">
        <v>3</v>
      </c>
      <c r="M83" s="39">
        <f t="shared" si="8"/>
        <v>909</v>
      </c>
    </row>
    <row r="84" spans="1:13" ht="19.5" customHeight="1">
      <c r="A84" s="7">
        <v>79</v>
      </c>
      <c r="B84" s="7" t="s">
        <v>108</v>
      </c>
      <c r="C84" s="35"/>
      <c r="D84" s="6">
        <v>730</v>
      </c>
      <c r="E84" s="7" t="s">
        <v>30</v>
      </c>
      <c r="F84" s="7">
        <v>2</v>
      </c>
      <c r="G84" s="7"/>
      <c r="H84" s="33">
        <f t="shared" si="6"/>
        <v>28</v>
      </c>
      <c r="I84" s="38">
        <f t="shared" si="7"/>
        <v>280</v>
      </c>
      <c r="J84" s="19">
        <v>43466</v>
      </c>
      <c r="K84" s="19">
        <v>43555</v>
      </c>
      <c r="L84" s="33">
        <v>3</v>
      </c>
      <c r="M84" s="39">
        <f t="shared" si="8"/>
        <v>840</v>
      </c>
    </row>
    <row r="85" spans="1:13" ht="19.5" customHeight="1">
      <c r="A85" s="7">
        <v>80</v>
      </c>
      <c r="B85" s="7" t="s">
        <v>109</v>
      </c>
      <c r="C85" s="35"/>
      <c r="D85" s="6">
        <v>734</v>
      </c>
      <c r="E85" s="7" t="s">
        <v>24</v>
      </c>
      <c r="F85" s="7">
        <v>4</v>
      </c>
      <c r="G85" s="7">
        <v>5.85</v>
      </c>
      <c r="H85" s="33">
        <f t="shared" si="6"/>
        <v>32.6</v>
      </c>
      <c r="I85" s="38">
        <f t="shared" si="7"/>
        <v>326</v>
      </c>
      <c r="J85" s="19">
        <v>43466</v>
      </c>
      <c r="K85" s="19">
        <v>43555</v>
      </c>
      <c r="L85" s="33">
        <v>3</v>
      </c>
      <c r="M85" s="39">
        <f t="shared" si="8"/>
        <v>978</v>
      </c>
    </row>
    <row r="86" spans="1:13" ht="19.5" customHeight="1">
      <c r="A86" s="7">
        <v>81</v>
      </c>
      <c r="B86" s="7" t="s">
        <v>110</v>
      </c>
      <c r="C86" s="35"/>
      <c r="D86" s="6">
        <v>735</v>
      </c>
      <c r="E86" s="7" t="s">
        <v>24</v>
      </c>
      <c r="F86" s="7">
        <v>5</v>
      </c>
      <c r="G86" s="7"/>
      <c r="H86" s="33">
        <f t="shared" si="6"/>
        <v>70</v>
      </c>
      <c r="I86" s="38">
        <f t="shared" si="7"/>
        <v>700</v>
      </c>
      <c r="J86" s="19">
        <v>43466</v>
      </c>
      <c r="K86" s="19">
        <v>43555</v>
      </c>
      <c r="L86" s="33">
        <v>3</v>
      </c>
      <c r="M86" s="39">
        <f t="shared" si="8"/>
        <v>2100</v>
      </c>
    </row>
    <row r="87" spans="1:13" ht="19.5" customHeight="1">
      <c r="A87" s="7">
        <v>82</v>
      </c>
      <c r="B87" s="7" t="s">
        <v>111</v>
      </c>
      <c r="C87" s="35"/>
      <c r="D87" s="6">
        <v>736</v>
      </c>
      <c r="E87" s="7" t="s">
        <v>24</v>
      </c>
      <c r="F87" s="7">
        <v>6</v>
      </c>
      <c r="G87" s="7">
        <v>10.79</v>
      </c>
      <c r="H87" s="33">
        <f t="shared" si="6"/>
        <v>19.260000000000005</v>
      </c>
      <c r="I87" s="38">
        <f t="shared" si="7"/>
        <v>192.60000000000005</v>
      </c>
      <c r="J87" s="19">
        <v>43466</v>
      </c>
      <c r="K87" s="19">
        <v>43555</v>
      </c>
      <c r="L87" s="33">
        <v>3</v>
      </c>
      <c r="M87" s="39">
        <f t="shared" si="8"/>
        <v>578</v>
      </c>
    </row>
    <row r="88" spans="1:13" ht="19.5" customHeight="1">
      <c r="A88" s="7">
        <v>83</v>
      </c>
      <c r="B88" s="7" t="s">
        <v>112</v>
      </c>
      <c r="C88" s="35"/>
      <c r="D88" s="6">
        <v>738</v>
      </c>
      <c r="E88" s="7" t="s">
        <v>24</v>
      </c>
      <c r="F88" s="7">
        <v>4</v>
      </c>
      <c r="G88" s="7"/>
      <c r="H88" s="33">
        <f t="shared" si="6"/>
        <v>56</v>
      </c>
      <c r="I88" s="38">
        <f t="shared" si="7"/>
        <v>560</v>
      </c>
      <c r="J88" s="19">
        <v>43466</v>
      </c>
      <c r="K88" s="19">
        <v>43555</v>
      </c>
      <c r="L88" s="33">
        <v>3</v>
      </c>
      <c r="M88" s="39">
        <f t="shared" si="8"/>
        <v>1680</v>
      </c>
    </row>
    <row r="89" spans="1:13" ht="19.5" customHeight="1">
      <c r="A89" s="7">
        <v>84</v>
      </c>
      <c r="B89" s="7" t="s">
        <v>113</v>
      </c>
      <c r="C89" s="35"/>
      <c r="D89" s="6">
        <v>740</v>
      </c>
      <c r="E89" s="7" t="s">
        <v>24</v>
      </c>
      <c r="F89" s="7">
        <v>4</v>
      </c>
      <c r="G89" s="7"/>
      <c r="H89" s="33">
        <f t="shared" si="6"/>
        <v>56</v>
      </c>
      <c r="I89" s="38">
        <f t="shared" si="7"/>
        <v>560</v>
      </c>
      <c r="J89" s="19">
        <v>43466</v>
      </c>
      <c r="K89" s="19">
        <v>43555</v>
      </c>
      <c r="L89" s="33">
        <v>3</v>
      </c>
      <c r="M89" s="39">
        <f t="shared" si="8"/>
        <v>1680</v>
      </c>
    </row>
    <row r="90" spans="1:13" ht="19.5" customHeight="1">
      <c r="A90" s="7">
        <v>85</v>
      </c>
      <c r="B90" s="7" t="s">
        <v>114</v>
      </c>
      <c r="C90" s="35"/>
      <c r="D90" s="6">
        <v>741</v>
      </c>
      <c r="E90" s="7" t="s">
        <v>24</v>
      </c>
      <c r="F90" s="7">
        <v>4</v>
      </c>
      <c r="G90" s="7"/>
      <c r="H90" s="33">
        <f t="shared" si="6"/>
        <v>56</v>
      </c>
      <c r="I90" s="38">
        <f t="shared" si="7"/>
        <v>560</v>
      </c>
      <c r="J90" s="19">
        <v>43466</v>
      </c>
      <c r="K90" s="19">
        <v>43555</v>
      </c>
      <c r="L90" s="33">
        <v>3</v>
      </c>
      <c r="M90" s="39">
        <f t="shared" si="8"/>
        <v>1680</v>
      </c>
    </row>
    <row r="91" spans="1:13" ht="19.5" customHeight="1">
      <c r="A91" s="7">
        <v>86</v>
      </c>
      <c r="B91" s="7" t="s">
        <v>115</v>
      </c>
      <c r="C91" s="35"/>
      <c r="D91" s="6">
        <v>742</v>
      </c>
      <c r="E91" s="7" t="s">
        <v>24</v>
      </c>
      <c r="F91" s="7">
        <v>7</v>
      </c>
      <c r="G91" s="7">
        <v>9.96</v>
      </c>
      <c r="H91" s="33">
        <f t="shared" si="6"/>
        <v>28.279999999999994</v>
      </c>
      <c r="I91" s="38">
        <f t="shared" si="7"/>
        <v>282.79999999999995</v>
      </c>
      <c r="J91" s="19">
        <v>43466</v>
      </c>
      <c r="K91" s="19">
        <v>43555</v>
      </c>
      <c r="L91" s="33">
        <v>3</v>
      </c>
      <c r="M91" s="39">
        <f t="shared" si="8"/>
        <v>848</v>
      </c>
    </row>
    <row r="92" spans="1:13" ht="19.5" customHeight="1">
      <c r="A92" s="7">
        <v>87</v>
      </c>
      <c r="B92" s="7" t="s">
        <v>116</v>
      </c>
      <c r="C92" s="35"/>
      <c r="D92" s="6">
        <v>743</v>
      </c>
      <c r="E92" s="7" t="s">
        <v>24</v>
      </c>
      <c r="F92" s="7">
        <v>4</v>
      </c>
      <c r="G92" s="7"/>
      <c r="H92" s="33">
        <f t="shared" si="6"/>
        <v>56</v>
      </c>
      <c r="I92" s="38">
        <f t="shared" si="7"/>
        <v>560</v>
      </c>
      <c r="J92" s="19">
        <v>43466</v>
      </c>
      <c r="K92" s="19">
        <v>43555</v>
      </c>
      <c r="L92" s="33">
        <v>3</v>
      </c>
      <c r="M92" s="39">
        <f t="shared" si="8"/>
        <v>1680</v>
      </c>
    </row>
    <row r="93" spans="1:13" ht="19.5" customHeight="1">
      <c r="A93" s="7">
        <v>88</v>
      </c>
      <c r="B93" s="7" t="s">
        <v>117</v>
      </c>
      <c r="C93" s="35"/>
      <c r="D93" s="6">
        <v>744</v>
      </c>
      <c r="E93" s="7" t="s">
        <v>24</v>
      </c>
      <c r="F93" s="7">
        <v>2</v>
      </c>
      <c r="G93" s="7"/>
      <c r="H93" s="33">
        <f t="shared" si="6"/>
        <v>28</v>
      </c>
      <c r="I93" s="38">
        <f t="shared" si="7"/>
        <v>280</v>
      </c>
      <c r="J93" s="19">
        <v>43466</v>
      </c>
      <c r="K93" s="19">
        <v>43555</v>
      </c>
      <c r="L93" s="33">
        <v>3</v>
      </c>
      <c r="M93" s="39">
        <f t="shared" si="8"/>
        <v>840</v>
      </c>
    </row>
    <row r="94" spans="1:13" ht="19.5" customHeight="1">
      <c r="A94" s="7">
        <v>89</v>
      </c>
      <c r="B94" s="7" t="s">
        <v>118</v>
      </c>
      <c r="C94" s="35"/>
      <c r="D94" s="6">
        <v>745</v>
      </c>
      <c r="E94" s="7" t="s">
        <v>24</v>
      </c>
      <c r="F94" s="7">
        <v>1</v>
      </c>
      <c r="G94" s="7"/>
      <c r="H94" s="33">
        <f t="shared" si="6"/>
        <v>14</v>
      </c>
      <c r="I94" s="38">
        <f t="shared" si="7"/>
        <v>140</v>
      </c>
      <c r="J94" s="19">
        <v>43466</v>
      </c>
      <c r="K94" s="19">
        <v>43555</v>
      </c>
      <c r="L94" s="33">
        <v>3</v>
      </c>
      <c r="M94" s="39">
        <f t="shared" si="8"/>
        <v>420</v>
      </c>
    </row>
    <row r="95" spans="1:13" ht="19.5" customHeight="1">
      <c r="A95" s="7">
        <v>90</v>
      </c>
      <c r="B95" s="7" t="s">
        <v>119</v>
      </c>
      <c r="C95" s="35"/>
      <c r="D95" s="6">
        <v>748</v>
      </c>
      <c r="E95" s="7" t="s">
        <v>24</v>
      </c>
      <c r="F95" s="7">
        <v>5</v>
      </c>
      <c r="G95" s="7">
        <v>9.71</v>
      </c>
      <c r="H95" s="33">
        <f t="shared" si="6"/>
        <v>21.449999999999996</v>
      </c>
      <c r="I95" s="38">
        <f t="shared" si="7"/>
        <v>214.49999999999994</v>
      </c>
      <c r="J95" s="19">
        <v>43466</v>
      </c>
      <c r="K95" s="19">
        <v>43555</v>
      </c>
      <c r="L95" s="33">
        <v>3</v>
      </c>
      <c r="M95" s="39">
        <f t="shared" si="8"/>
        <v>644</v>
      </c>
    </row>
    <row r="96" spans="1:13" ht="19.5" customHeight="1">
      <c r="A96" s="7">
        <v>91</v>
      </c>
      <c r="B96" s="3" t="s">
        <v>120</v>
      </c>
      <c r="C96" s="35"/>
      <c r="D96" s="6">
        <v>749</v>
      </c>
      <c r="E96" s="3" t="s">
        <v>121</v>
      </c>
      <c r="F96" s="3">
        <v>4</v>
      </c>
      <c r="G96" s="8">
        <v>11.78</v>
      </c>
      <c r="H96" s="33">
        <f t="shared" si="6"/>
        <v>8.880000000000003</v>
      </c>
      <c r="I96" s="38">
        <f t="shared" si="7"/>
        <v>88.80000000000003</v>
      </c>
      <c r="J96" s="19">
        <v>43466</v>
      </c>
      <c r="K96" s="19">
        <v>43555</v>
      </c>
      <c r="L96" s="33">
        <v>3</v>
      </c>
      <c r="M96" s="39">
        <f t="shared" si="8"/>
        <v>266</v>
      </c>
    </row>
    <row r="97" spans="1:13" ht="19.5" customHeight="1">
      <c r="A97" s="7">
        <v>92</v>
      </c>
      <c r="B97" s="3" t="s">
        <v>122</v>
      </c>
      <c r="C97" s="35"/>
      <c r="D97" s="6">
        <v>750</v>
      </c>
      <c r="E97" s="3" t="s">
        <v>121</v>
      </c>
      <c r="F97" s="3">
        <v>2</v>
      </c>
      <c r="G97" s="8">
        <v>7.58</v>
      </c>
      <c r="H97" s="33">
        <f t="shared" si="6"/>
        <v>12.84</v>
      </c>
      <c r="I97" s="38">
        <f t="shared" si="7"/>
        <v>128.4</v>
      </c>
      <c r="J97" s="19">
        <v>43466</v>
      </c>
      <c r="K97" s="19">
        <v>43555</v>
      </c>
      <c r="L97" s="33">
        <v>3</v>
      </c>
      <c r="M97" s="39">
        <f t="shared" si="8"/>
        <v>385</v>
      </c>
    </row>
    <row r="98" spans="1:13" ht="19.5" customHeight="1">
      <c r="A98" s="7">
        <v>93</v>
      </c>
      <c r="B98" s="3" t="s">
        <v>123</v>
      </c>
      <c r="C98" s="35"/>
      <c r="D98" s="6">
        <v>751</v>
      </c>
      <c r="E98" s="3" t="s">
        <v>121</v>
      </c>
      <c r="F98" s="3">
        <v>4</v>
      </c>
      <c r="G98" s="8">
        <v>5.02</v>
      </c>
      <c r="H98" s="33">
        <f t="shared" si="6"/>
        <v>35.92</v>
      </c>
      <c r="I98" s="38">
        <f t="shared" si="7"/>
        <v>359.20000000000005</v>
      </c>
      <c r="J98" s="19">
        <v>43466</v>
      </c>
      <c r="K98" s="19">
        <v>43555</v>
      </c>
      <c r="L98" s="33">
        <v>3</v>
      </c>
      <c r="M98" s="39">
        <f t="shared" si="8"/>
        <v>1078</v>
      </c>
    </row>
    <row r="99" spans="1:13" ht="19.5" customHeight="1">
      <c r="A99" s="7">
        <v>94</v>
      </c>
      <c r="B99" s="3" t="s">
        <v>124</v>
      </c>
      <c r="C99" s="35"/>
      <c r="D99" s="6">
        <v>752</v>
      </c>
      <c r="E99" s="3" t="s">
        <v>121</v>
      </c>
      <c r="F99" s="3">
        <v>4</v>
      </c>
      <c r="G99" s="8">
        <v>12.84</v>
      </c>
      <c r="H99" s="33">
        <f t="shared" si="6"/>
        <v>4.640000000000001</v>
      </c>
      <c r="I99" s="38">
        <f t="shared" si="7"/>
        <v>46.400000000000006</v>
      </c>
      <c r="J99" s="19">
        <v>43466</v>
      </c>
      <c r="K99" s="19">
        <v>43555</v>
      </c>
      <c r="L99" s="33">
        <v>3</v>
      </c>
      <c r="M99" s="39">
        <f t="shared" si="8"/>
        <v>139</v>
      </c>
    </row>
    <row r="100" spans="1:13" ht="19.5" customHeight="1">
      <c r="A100" s="7">
        <v>95</v>
      </c>
      <c r="B100" s="3" t="s">
        <v>125</v>
      </c>
      <c r="C100" s="35"/>
      <c r="D100" s="6">
        <v>753</v>
      </c>
      <c r="E100" s="3" t="s">
        <v>121</v>
      </c>
      <c r="F100" s="3">
        <v>2</v>
      </c>
      <c r="G100" s="8"/>
      <c r="H100" s="33">
        <f t="shared" si="6"/>
        <v>28</v>
      </c>
      <c r="I100" s="38">
        <f t="shared" si="7"/>
        <v>280</v>
      </c>
      <c r="J100" s="19">
        <v>43466</v>
      </c>
      <c r="K100" s="19">
        <v>43555</v>
      </c>
      <c r="L100" s="33">
        <v>3</v>
      </c>
      <c r="M100" s="39">
        <f t="shared" si="8"/>
        <v>840</v>
      </c>
    </row>
    <row r="101" spans="1:13" ht="19.5" customHeight="1">
      <c r="A101" s="7">
        <v>96</v>
      </c>
      <c r="B101" s="3" t="s">
        <v>126</v>
      </c>
      <c r="C101" s="35"/>
      <c r="D101" s="6">
        <v>754</v>
      </c>
      <c r="E101" s="3" t="s">
        <v>121</v>
      </c>
      <c r="F101" s="3">
        <v>3</v>
      </c>
      <c r="G101" s="8"/>
      <c r="H101" s="33">
        <f t="shared" si="6"/>
        <v>42</v>
      </c>
      <c r="I101" s="38">
        <f t="shared" si="7"/>
        <v>420</v>
      </c>
      <c r="J101" s="19">
        <v>43466</v>
      </c>
      <c r="K101" s="19">
        <v>43555</v>
      </c>
      <c r="L101" s="33">
        <v>3</v>
      </c>
      <c r="M101" s="39">
        <f t="shared" si="8"/>
        <v>1260</v>
      </c>
    </row>
    <row r="102" spans="1:13" ht="19.5" customHeight="1">
      <c r="A102" s="7">
        <v>97</v>
      </c>
      <c r="B102" s="3" t="s">
        <v>127</v>
      </c>
      <c r="C102" s="35"/>
      <c r="D102" s="6">
        <v>755</v>
      </c>
      <c r="E102" s="3" t="s">
        <v>121</v>
      </c>
      <c r="F102" s="3">
        <v>3</v>
      </c>
      <c r="G102" s="8"/>
      <c r="H102" s="33">
        <f t="shared" si="6"/>
        <v>42</v>
      </c>
      <c r="I102" s="38">
        <f t="shared" si="7"/>
        <v>420</v>
      </c>
      <c r="J102" s="19">
        <v>43466</v>
      </c>
      <c r="K102" s="19">
        <v>43555</v>
      </c>
      <c r="L102" s="33">
        <v>3</v>
      </c>
      <c r="M102" s="39">
        <f t="shared" si="8"/>
        <v>1260</v>
      </c>
    </row>
    <row r="103" spans="1:13" ht="19.5" customHeight="1">
      <c r="A103" s="7">
        <v>98</v>
      </c>
      <c r="B103" s="3" t="s">
        <v>128</v>
      </c>
      <c r="C103" s="35"/>
      <c r="D103" s="6">
        <v>756</v>
      </c>
      <c r="E103" s="3" t="s">
        <v>121</v>
      </c>
      <c r="F103" s="3">
        <v>4</v>
      </c>
      <c r="G103" s="8">
        <v>1.42</v>
      </c>
      <c r="H103" s="33">
        <f t="shared" si="6"/>
        <v>50.32</v>
      </c>
      <c r="I103" s="38">
        <f t="shared" si="7"/>
        <v>503.2</v>
      </c>
      <c r="J103" s="19">
        <v>43466</v>
      </c>
      <c r="K103" s="19">
        <v>43555</v>
      </c>
      <c r="L103" s="33">
        <v>3</v>
      </c>
      <c r="M103" s="39">
        <f t="shared" si="8"/>
        <v>1510</v>
      </c>
    </row>
    <row r="104" spans="1:13" ht="19.5" customHeight="1">
      <c r="A104" s="7">
        <v>99</v>
      </c>
      <c r="B104" s="3" t="s">
        <v>129</v>
      </c>
      <c r="C104" s="35"/>
      <c r="D104" s="6">
        <v>757</v>
      </c>
      <c r="E104" s="3" t="s">
        <v>121</v>
      </c>
      <c r="F104" s="3">
        <v>6</v>
      </c>
      <c r="G104" s="8">
        <v>2.87</v>
      </c>
      <c r="H104" s="33">
        <f t="shared" si="6"/>
        <v>66.78</v>
      </c>
      <c r="I104" s="38">
        <f t="shared" si="7"/>
        <v>667.8</v>
      </c>
      <c r="J104" s="19">
        <v>43466</v>
      </c>
      <c r="K104" s="19">
        <v>43555</v>
      </c>
      <c r="L104" s="33">
        <v>3</v>
      </c>
      <c r="M104" s="39">
        <f t="shared" si="8"/>
        <v>2003</v>
      </c>
    </row>
    <row r="105" spans="1:13" ht="19.5" customHeight="1">
      <c r="A105" s="7">
        <v>100</v>
      </c>
      <c r="B105" s="3" t="s">
        <v>130</v>
      </c>
      <c r="C105" s="35"/>
      <c r="D105" s="6">
        <v>758</v>
      </c>
      <c r="E105" s="3" t="s">
        <v>121</v>
      </c>
      <c r="F105" s="3">
        <v>1</v>
      </c>
      <c r="G105" s="8"/>
      <c r="H105" s="33">
        <f t="shared" si="6"/>
        <v>14</v>
      </c>
      <c r="I105" s="38">
        <f t="shared" si="7"/>
        <v>140</v>
      </c>
      <c r="J105" s="19">
        <v>43466</v>
      </c>
      <c r="K105" s="19">
        <v>43555</v>
      </c>
      <c r="L105" s="33">
        <v>3</v>
      </c>
      <c r="M105" s="39">
        <f t="shared" si="8"/>
        <v>420</v>
      </c>
    </row>
    <row r="106" spans="1:13" ht="19.5" customHeight="1">
      <c r="A106" s="7">
        <v>101</v>
      </c>
      <c r="B106" s="3" t="s">
        <v>131</v>
      </c>
      <c r="C106" s="35"/>
      <c r="D106" s="6">
        <v>759</v>
      </c>
      <c r="E106" s="3" t="s">
        <v>121</v>
      </c>
      <c r="F106" s="3">
        <v>3</v>
      </c>
      <c r="G106" s="8"/>
      <c r="H106" s="33">
        <f t="shared" si="6"/>
        <v>42</v>
      </c>
      <c r="I106" s="38">
        <f t="shared" si="7"/>
        <v>420</v>
      </c>
      <c r="J106" s="19">
        <v>43466</v>
      </c>
      <c r="K106" s="19">
        <v>43555</v>
      </c>
      <c r="L106" s="33">
        <v>3</v>
      </c>
      <c r="M106" s="39">
        <f t="shared" si="8"/>
        <v>1260</v>
      </c>
    </row>
    <row r="107" spans="1:13" ht="19.5" customHeight="1">
      <c r="A107" s="7">
        <v>102</v>
      </c>
      <c r="B107" s="3" t="s">
        <v>132</v>
      </c>
      <c r="C107" s="35"/>
      <c r="D107" s="6">
        <v>760</v>
      </c>
      <c r="E107" s="3" t="s">
        <v>133</v>
      </c>
      <c r="F107" s="3">
        <v>3</v>
      </c>
      <c r="G107" s="8">
        <v>8.09</v>
      </c>
      <c r="H107" s="33">
        <f t="shared" si="6"/>
        <v>17.73</v>
      </c>
      <c r="I107" s="38">
        <f t="shared" si="7"/>
        <v>177.3</v>
      </c>
      <c r="J107" s="19">
        <v>43466</v>
      </c>
      <c r="K107" s="19">
        <v>43555</v>
      </c>
      <c r="L107" s="33">
        <v>3</v>
      </c>
      <c r="M107" s="39">
        <f t="shared" si="8"/>
        <v>532</v>
      </c>
    </row>
    <row r="108" spans="1:13" ht="19.5" customHeight="1">
      <c r="A108" s="7">
        <v>103</v>
      </c>
      <c r="B108" s="3" t="s">
        <v>134</v>
      </c>
      <c r="C108" s="35"/>
      <c r="D108" s="6">
        <v>761</v>
      </c>
      <c r="E108" s="3" t="s">
        <v>133</v>
      </c>
      <c r="F108" s="3">
        <v>2</v>
      </c>
      <c r="G108" s="8"/>
      <c r="H108" s="33">
        <f t="shared" si="6"/>
        <v>28</v>
      </c>
      <c r="I108" s="38">
        <f t="shared" si="7"/>
        <v>280</v>
      </c>
      <c r="J108" s="19">
        <v>43466</v>
      </c>
      <c r="K108" s="19">
        <v>43555</v>
      </c>
      <c r="L108" s="33">
        <v>3</v>
      </c>
      <c r="M108" s="39">
        <f t="shared" si="8"/>
        <v>840</v>
      </c>
    </row>
    <row r="109" spans="1:13" ht="19.5" customHeight="1">
      <c r="A109" s="7">
        <v>104</v>
      </c>
      <c r="B109" s="3" t="s">
        <v>135</v>
      </c>
      <c r="C109" s="35"/>
      <c r="D109" s="6">
        <v>762</v>
      </c>
      <c r="E109" s="3" t="s">
        <v>133</v>
      </c>
      <c r="F109" s="3">
        <v>4</v>
      </c>
      <c r="G109" s="8"/>
      <c r="H109" s="33">
        <f t="shared" si="6"/>
        <v>56</v>
      </c>
      <c r="I109" s="38">
        <f t="shared" si="7"/>
        <v>560</v>
      </c>
      <c r="J109" s="19">
        <v>43466</v>
      </c>
      <c r="K109" s="19">
        <v>43555</v>
      </c>
      <c r="L109" s="33">
        <v>3</v>
      </c>
      <c r="M109" s="39">
        <f t="shared" si="8"/>
        <v>1680</v>
      </c>
    </row>
    <row r="110" spans="1:13" ht="19.5" customHeight="1">
      <c r="A110" s="7">
        <v>105</v>
      </c>
      <c r="B110" s="7" t="s">
        <v>136</v>
      </c>
      <c r="C110" s="35"/>
      <c r="D110" s="6">
        <v>765</v>
      </c>
      <c r="E110" s="7" t="s">
        <v>137</v>
      </c>
      <c r="F110" s="7">
        <v>2</v>
      </c>
      <c r="G110" s="8"/>
      <c r="H110" s="33">
        <f t="shared" si="6"/>
        <v>28</v>
      </c>
      <c r="I110" s="38">
        <f t="shared" si="7"/>
        <v>280</v>
      </c>
      <c r="J110" s="19">
        <v>43466</v>
      </c>
      <c r="K110" s="19">
        <v>43555</v>
      </c>
      <c r="L110" s="33">
        <v>3</v>
      </c>
      <c r="M110" s="39">
        <f t="shared" si="8"/>
        <v>840</v>
      </c>
    </row>
    <row r="111" spans="1:13" ht="19.5" customHeight="1">
      <c r="A111" s="7">
        <v>106</v>
      </c>
      <c r="B111" s="7" t="s">
        <v>138</v>
      </c>
      <c r="C111" s="35"/>
      <c r="D111" s="6">
        <v>767</v>
      </c>
      <c r="E111" s="7" t="s">
        <v>137</v>
      </c>
      <c r="F111" s="7">
        <v>1</v>
      </c>
      <c r="G111" s="8"/>
      <c r="H111" s="33">
        <f t="shared" si="6"/>
        <v>14</v>
      </c>
      <c r="I111" s="38">
        <f t="shared" si="7"/>
        <v>140</v>
      </c>
      <c r="J111" s="19">
        <v>43466</v>
      </c>
      <c r="K111" s="19">
        <v>43555</v>
      </c>
      <c r="L111" s="33">
        <v>3</v>
      </c>
      <c r="M111" s="39">
        <f t="shared" si="8"/>
        <v>420</v>
      </c>
    </row>
    <row r="112" spans="1:13" ht="19.5" customHeight="1">
      <c r="A112" s="7">
        <v>107</v>
      </c>
      <c r="B112" s="7" t="s">
        <v>139</v>
      </c>
      <c r="C112" s="35"/>
      <c r="D112" s="6">
        <v>768</v>
      </c>
      <c r="E112" s="7" t="s">
        <v>137</v>
      </c>
      <c r="F112" s="7">
        <v>4</v>
      </c>
      <c r="G112" s="8">
        <v>4.67</v>
      </c>
      <c r="H112" s="33">
        <f t="shared" si="6"/>
        <v>37.32</v>
      </c>
      <c r="I112" s="38">
        <f t="shared" si="7"/>
        <v>373.2</v>
      </c>
      <c r="J112" s="19">
        <v>43466</v>
      </c>
      <c r="K112" s="19">
        <v>43555</v>
      </c>
      <c r="L112" s="33">
        <v>3</v>
      </c>
      <c r="M112" s="39">
        <f t="shared" si="8"/>
        <v>1120</v>
      </c>
    </row>
    <row r="113" spans="1:13" ht="19.5" customHeight="1">
      <c r="A113" s="7">
        <v>108</v>
      </c>
      <c r="B113" s="7" t="s">
        <v>140</v>
      </c>
      <c r="C113" s="35"/>
      <c r="D113" s="6">
        <v>769</v>
      </c>
      <c r="E113" s="7" t="s">
        <v>137</v>
      </c>
      <c r="F113" s="7">
        <v>5</v>
      </c>
      <c r="G113" s="8"/>
      <c r="H113" s="33">
        <f t="shared" si="6"/>
        <v>70</v>
      </c>
      <c r="I113" s="38">
        <f t="shared" si="7"/>
        <v>700</v>
      </c>
      <c r="J113" s="19">
        <v>43466</v>
      </c>
      <c r="K113" s="19">
        <v>43555</v>
      </c>
      <c r="L113" s="33">
        <v>3</v>
      </c>
      <c r="M113" s="39">
        <f t="shared" si="8"/>
        <v>2100</v>
      </c>
    </row>
    <row r="114" spans="1:13" ht="19.5" customHeight="1">
      <c r="A114" s="7">
        <v>109</v>
      </c>
      <c r="B114" s="7" t="s">
        <v>141</v>
      </c>
      <c r="C114" s="35"/>
      <c r="D114" s="6">
        <v>770</v>
      </c>
      <c r="E114" s="7" t="s">
        <v>137</v>
      </c>
      <c r="F114" s="7">
        <v>1</v>
      </c>
      <c r="G114" s="8"/>
      <c r="H114" s="33">
        <f t="shared" si="6"/>
        <v>14</v>
      </c>
      <c r="I114" s="38">
        <f t="shared" si="7"/>
        <v>140</v>
      </c>
      <c r="J114" s="19">
        <v>43466</v>
      </c>
      <c r="K114" s="19">
        <v>43555</v>
      </c>
      <c r="L114" s="33">
        <v>3</v>
      </c>
      <c r="M114" s="39">
        <f t="shared" si="8"/>
        <v>420</v>
      </c>
    </row>
    <row r="115" spans="1:13" ht="19.5" customHeight="1">
      <c r="A115" s="7">
        <v>110</v>
      </c>
      <c r="B115" s="7" t="s">
        <v>142</v>
      </c>
      <c r="C115" s="35"/>
      <c r="D115" s="6">
        <v>771</v>
      </c>
      <c r="E115" s="7" t="s">
        <v>137</v>
      </c>
      <c r="F115" s="7">
        <v>3</v>
      </c>
      <c r="G115" s="8"/>
      <c r="H115" s="33">
        <f t="shared" si="6"/>
        <v>42</v>
      </c>
      <c r="I115" s="38">
        <f t="shared" si="7"/>
        <v>420</v>
      </c>
      <c r="J115" s="19">
        <v>43466</v>
      </c>
      <c r="K115" s="19">
        <v>43555</v>
      </c>
      <c r="L115" s="33">
        <v>3</v>
      </c>
      <c r="M115" s="39">
        <f t="shared" si="8"/>
        <v>1260</v>
      </c>
    </row>
    <row r="116" spans="1:13" ht="19.5" customHeight="1">
      <c r="A116" s="7">
        <v>111</v>
      </c>
      <c r="B116" s="7" t="s">
        <v>143</v>
      </c>
      <c r="C116" s="35"/>
      <c r="D116" s="6">
        <v>772</v>
      </c>
      <c r="E116" s="7" t="s">
        <v>137</v>
      </c>
      <c r="F116" s="7">
        <v>5</v>
      </c>
      <c r="G116" s="8">
        <v>8</v>
      </c>
      <c r="H116" s="33">
        <f t="shared" si="6"/>
        <v>30</v>
      </c>
      <c r="I116" s="38">
        <f t="shared" si="7"/>
        <v>300</v>
      </c>
      <c r="J116" s="19">
        <v>43466</v>
      </c>
      <c r="K116" s="19">
        <v>43555</v>
      </c>
      <c r="L116" s="33">
        <v>3</v>
      </c>
      <c r="M116" s="39">
        <f t="shared" si="8"/>
        <v>900</v>
      </c>
    </row>
    <row r="117" spans="1:13" ht="19.5" customHeight="1">
      <c r="A117" s="7">
        <v>112</v>
      </c>
      <c r="B117" s="7" t="s">
        <v>144</v>
      </c>
      <c r="C117" s="35"/>
      <c r="D117" s="6">
        <v>774</v>
      </c>
      <c r="E117" s="7" t="s">
        <v>17</v>
      </c>
      <c r="F117" s="7">
        <v>3</v>
      </c>
      <c r="G117" s="8"/>
      <c r="H117" s="33">
        <f t="shared" si="6"/>
        <v>42</v>
      </c>
      <c r="I117" s="38">
        <f t="shared" si="7"/>
        <v>420</v>
      </c>
      <c r="J117" s="19">
        <v>43466</v>
      </c>
      <c r="K117" s="19">
        <v>43555</v>
      </c>
      <c r="L117" s="33">
        <v>3</v>
      </c>
      <c r="M117" s="39">
        <f t="shared" si="8"/>
        <v>1260</v>
      </c>
    </row>
    <row r="118" spans="1:13" ht="19.5" customHeight="1">
      <c r="A118" s="7">
        <v>113</v>
      </c>
      <c r="B118" s="7" t="s">
        <v>145</v>
      </c>
      <c r="C118" s="35"/>
      <c r="D118" s="6">
        <v>775</v>
      </c>
      <c r="E118" s="7" t="s">
        <v>137</v>
      </c>
      <c r="F118" s="7">
        <v>4</v>
      </c>
      <c r="G118" s="8">
        <v>11.35</v>
      </c>
      <c r="H118" s="33">
        <f t="shared" si="6"/>
        <v>10.600000000000001</v>
      </c>
      <c r="I118" s="38">
        <f t="shared" si="7"/>
        <v>106.00000000000001</v>
      </c>
      <c r="J118" s="19">
        <v>43466</v>
      </c>
      <c r="K118" s="19">
        <v>43555</v>
      </c>
      <c r="L118" s="33">
        <v>3</v>
      </c>
      <c r="M118" s="39">
        <f t="shared" si="8"/>
        <v>318</v>
      </c>
    </row>
    <row r="119" spans="1:13" ht="19.5" customHeight="1">
      <c r="A119" s="7">
        <v>114</v>
      </c>
      <c r="B119" s="7" t="s">
        <v>146</v>
      </c>
      <c r="C119" s="35"/>
      <c r="D119" s="6">
        <v>776</v>
      </c>
      <c r="E119" s="7" t="s">
        <v>137</v>
      </c>
      <c r="F119" s="7">
        <v>2</v>
      </c>
      <c r="G119" s="8"/>
      <c r="H119" s="33">
        <f t="shared" si="6"/>
        <v>28</v>
      </c>
      <c r="I119" s="38">
        <f t="shared" si="7"/>
        <v>280</v>
      </c>
      <c r="J119" s="19">
        <v>43466</v>
      </c>
      <c r="K119" s="19">
        <v>43555</v>
      </c>
      <c r="L119" s="33">
        <v>3</v>
      </c>
      <c r="M119" s="39">
        <f t="shared" si="8"/>
        <v>840</v>
      </c>
    </row>
    <row r="120" spans="1:13" ht="19.5" customHeight="1">
      <c r="A120" s="7">
        <v>115</v>
      </c>
      <c r="B120" s="7" t="s">
        <v>147</v>
      </c>
      <c r="C120" s="35"/>
      <c r="D120" s="6">
        <v>777</v>
      </c>
      <c r="E120" s="7" t="s">
        <v>137</v>
      </c>
      <c r="F120" s="7">
        <v>4</v>
      </c>
      <c r="G120" s="8">
        <v>4</v>
      </c>
      <c r="H120" s="33">
        <f t="shared" si="6"/>
        <v>40</v>
      </c>
      <c r="I120" s="38">
        <f t="shared" si="7"/>
        <v>400</v>
      </c>
      <c r="J120" s="19">
        <v>43466</v>
      </c>
      <c r="K120" s="19">
        <v>43555</v>
      </c>
      <c r="L120" s="33">
        <v>3</v>
      </c>
      <c r="M120" s="39">
        <f t="shared" si="8"/>
        <v>1200</v>
      </c>
    </row>
    <row r="121" spans="1:13" ht="19.5" customHeight="1">
      <c r="A121" s="7">
        <v>116</v>
      </c>
      <c r="B121" s="7" t="s">
        <v>148</v>
      </c>
      <c r="C121" s="35"/>
      <c r="D121" s="6">
        <v>778</v>
      </c>
      <c r="E121" s="7" t="s">
        <v>137</v>
      </c>
      <c r="F121" s="7">
        <v>3</v>
      </c>
      <c r="G121" s="8"/>
      <c r="H121" s="33">
        <f t="shared" si="6"/>
        <v>42</v>
      </c>
      <c r="I121" s="38">
        <f t="shared" si="7"/>
        <v>420</v>
      </c>
      <c r="J121" s="19">
        <v>43466</v>
      </c>
      <c r="K121" s="19">
        <v>43555</v>
      </c>
      <c r="L121" s="33">
        <v>3</v>
      </c>
      <c r="M121" s="39">
        <f t="shared" si="8"/>
        <v>1260</v>
      </c>
    </row>
    <row r="122" spans="1:13" ht="19.5" customHeight="1">
      <c r="A122" s="7">
        <v>117</v>
      </c>
      <c r="B122" s="7" t="s">
        <v>149</v>
      </c>
      <c r="C122" s="35"/>
      <c r="D122" s="6">
        <v>782</v>
      </c>
      <c r="E122" s="7" t="s">
        <v>35</v>
      </c>
      <c r="F122" s="7">
        <v>3</v>
      </c>
      <c r="G122" s="7"/>
      <c r="H122" s="33">
        <f t="shared" si="6"/>
        <v>42</v>
      </c>
      <c r="I122" s="38">
        <f t="shared" si="7"/>
        <v>420</v>
      </c>
      <c r="J122" s="19">
        <v>43466</v>
      </c>
      <c r="K122" s="19">
        <v>43555</v>
      </c>
      <c r="L122" s="33">
        <v>3</v>
      </c>
      <c r="M122" s="39">
        <f t="shared" si="8"/>
        <v>1260</v>
      </c>
    </row>
    <row r="123" spans="1:13" ht="19.5" customHeight="1">
      <c r="A123" s="7">
        <v>118</v>
      </c>
      <c r="B123" s="7" t="s">
        <v>150</v>
      </c>
      <c r="C123" s="35"/>
      <c r="D123" s="6">
        <v>785</v>
      </c>
      <c r="E123" s="7" t="s">
        <v>151</v>
      </c>
      <c r="F123" s="7">
        <v>1</v>
      </c>
      <c r="G123" s="7"/>
      <c r="H123" s="33">
        <f t="shared" si="6"/>
        <v>14</v>
      </c>
      <c r="I123" s="38">
        <f t="shared" si="7"/>
        <v>140</v>
      </c>
      <c r="J123" s="19">
        <v>43466</v>
      </c>
      <c r="K123" s="19">
        <v>43555</v>
      </c>
      <c r="L123" s="33">
        <v>3</v>
      </c>
      <c r="M123" s="39">
        <f t="shared" si="8"/>
        <v>420</v>
      </c>
    </row>
    <row r="124" spans="1:13" ht="19.5" customHeight="1">
      <c r="A124" s="7">
        <v>119</v>
      </c>
      <c r="B124" s="40" t="s">
        <v>152</v>
      </c>
      <c r="C124" s="35"/>
      <c r="D124" s="6">
        <v>792</v>
      </c>
      <c r="E124" s="40" t="s">
        <v>121</v>
      </c>
      <c r="F124" s="41">
        <v>3</v>
      </c>
      <c r="G124" s="10"/>
      <c r="H124" s="33">
        <f t="shared" si="6"/>
        <v>42</v>
      </c>
      <c r="I124" s="38">
        <f t="shared" si="7"/>
        <v>420</v>
      </c>
      <c r="J124" s="19">
        <v>43466</v>
      </c>
      <c r="K124" s="19">
        <v>43555</v>
      </c>
      <c r="L124" s="33">
        <v>3</v>
      </c>
      <c r="M124" s="39">
        <f t="shared" si="8"/>
        <v>1260</v>
      </c>
    </row>
    <row r="125" spans="1:13" ht="19.5" customHeight="1">
      <c r="A125" s="7">
        <v>120</v>
      </c>
      <c r="B125" s="40" t="s">
        <v>153</v>
      </c>
      <c r="C125" s="35"/>
      <c r="D125" s="6">
        <v>793</v>
      </c>
      <c r="E125" s="40" t="s">
        <v>121</v>
      </c>
      <c r="F125" s="41">
        <v>4</v>
      </c>
      <c r="G125" s="10"/>
      <c r="H125" s="33">
        <f t="shared" si="6"/>
        <v>56</v>
      </c>
      <c r="I125" s="38">
        <f t="shared" si="7"/>
        <v>560</v>
      </c>
      <c r="J125" s="19">
        <v>43466</v>
      </c>
      <c r="K125" s="19">
        <v>43555</v>
      </c>
      <c r="L125" s="33">
        <v>3</v>
      </c>
      <c r="M125" s="39">
        <f t="shared" si="8"/>
        <v>1680</v>
      </c>
    </row>
    <row r="126" spans="1:13" ht="19.5" customHeight="1">
      <c r="A126" s="7">
        <v>121</v>
      </c>
      <c r="B126" s="40" t="s">
        <v>154</v>
      </c>
      <c r="C126" s="35"/>
      <c r="D126" s="6">
        <v>794</v>
      </c>
      <c r="E126" s="40" t="s">
        <v>24</v>
      </c>
      <c r="F126" s="41">
        <v>1</v>
      </c>
      <c r="G126" s="10"/>
      <c r="H126" s="33">
        <f t="shared" si="6"/>
        <v>14</v>
      </c>
      <c r="I126" s="38">
        <f t="shared" si="7"/>
        <v>140</v>
      </c>
      <c r="J126" s="19">
        <v>43466</v>
      </c>
      <c r="K126" s="19">
        <v>43555</v>
      </c>
      <c r="L126" s="33">
        <v>3</v>
      </c>
      <c r="M126" s="39">
        <f t="shared" si="8"/>
        <v>420</v>
      </c>
    </row>
    <row r="127" spans="1:13" ht="19.5" customHeight="1">
      <c r="A127" s="7">
        <v>122</v>
      </c>
      <c r="B127" s="40" t="s">
        <v>155</v>
      </c>
      <c r="C127" s="35"/>
      <c r="D127" s="6">
        <v>795</v>
      </c>
      <c r="E127" s="40" t="s">
        <v>24</v>
      </c>
      <c r="F127" s="41">
        <v>2</v>
      </c>
      <c r="G127" s="10"/>
      <c r="H127" s="33">
        <f t="shared" si="6"/>
        <v>28</v>
      </c>
      <c r="I127" s="38">
        <f t="shared" si="7"/>
        <v>280</v>
      </c>
      <c r="J127" s="19">
        <v>43466</v>
      </c>
      <c r="K127" s="19">
        <v>43555</v>
      </c>
      <c r="L127" s="33">
        <v>3</v>
      </c>
      <c r="M127" s="39">
        <f t="shared" si="8"/>
        <v>840</v>
      </c>
    </row>
    <row r="128" spans="1:13" ht="19.5" customHeight="1">
      <c r="A128" s="7">
        <v>123</v>
      </c>
      <c r="B128" s="40" t="s">
        <v>156</v>
      </c>
      <c r="C128" s="35"/>
      <c r="D128" s="6">
        <v>796</v>
      </c>
      <c r="E128" s="40" t="s">
        <v>17</v>
      </c>
      <c r="F128" s="41">
        <v>4</v>
      </c>
      <c r="G128" s="33">
        <v>4.1</v>
      </c>
      <c r="H128" s="33">
        <f t="shared" si="6"/>
        <v>39.6</v>
      </c>
      <c r="I128" s="38">
        <f t="shared" si="7"/>
        <v>396</v>
      </c>
      <c r="J128" s="19">
        <v>43466</v>
      </c>
      <c r="K128" s="19">
        <v>43555</v>
      </c>
      <c r="L128" s="33">
        <v>3</v>
      </c>
      <c r="M128" s="39">
        <f t="shared" si="8"/>
        <v>1188</v>
      </c>
    </row>
    <row r="129" spans="1:13" ht="19.5" customHeight="1">
      <c r="A129" s="7">
        <v>124</v>
      </c>
      <c r="B129" s="40" t="s">
        <v>157</v>
      </c>
      <c r="C129" s="35"/>
      <c r="D129" s="6">
        <v>797</v>
      </c>
      <c r="E129" s="40" t="s">
        <v>17</v>
      </c>
      <c r="F129" s="41">
        <v>4</v>
      </c>
      <c r="G129" s="33">
        <v>11.6</v>
      </c>
      <c r="H129" s="33">
        <f t="shared" si="6"/>
        <v>9.600000000000001</v>
      </c>
      <c r="I129" s="38">
        <f t="shared" si="7"/>
        <v>96.00000000000001</v>
      </c>
      <c r="J129" s="19">
        <v>43466</v>
      </c>
      <c r="K129" s="19">
        <v>43555</v>
      </c>
      <c r="L129" s="33">
        <v>3</v>
      </c>
      <c r="M129" s="39">
        <f t="shared" si="8"/>
        <v>288</v>
      </c>
    </row>
    <row r="130" spans="1:13" ht="19.5" customHeight="1">
      <c r="A130" s="7">
        <v>125</v>
      </c>
      <c r="B130" s="40" t="s">
        <v>158</v>
      </c>
      <c r="C130" s="35"/>
      <c r="D130" s="6">
        <v>798</v>
      </c>
      <c r="E130" s="40" t="s">
        <v>17</v>
      </c>
      <c r="F130" s="41">
        <v>3</v>
      </c>
      <c r="G130" s="10"/>
      <c r="H130" s="33">
        <f t="shared" si="6"/>
        <v>42</v>
      </c>
      <c r="I130" s="38">
        <f t="shared" si="7"/>
        <v>420</v>
      </c>
      <c r="J130" s="19">
        <v>43466</v>
      </c>
      <c r="K130" s="19">
        <v>43555</v>
      </c>
      <c r="L130" s="33">
        <v>3</v>
      </c>
      <c r="M130" s="39">
        <f t="shared" si="8"/>
        <v>1260</v>
      </c>
    </row>
    <row r="131" spans="1:13" ht="19.5" customHeight="1">
      <c r="A131" s="7">
        <v>126</v>
      </c>
      <c r="B131" s="40" t="s">
        <v>159</v>
      </c>
      <c r="C131" s="35"/>
      <c r="D131" s="6">
        <v>799</v>
      </c>
      <c r="E131" s="40" t="s">
        <v>17</v>
      </c>
      <c r="F131" s="41">
        <v>2</v>
      </c>
      <c r="G131" s="10"/>
      <c r="H131" s="33">
        <f t="shared" si="6"/>
        <v>28</v>
      </c>
      <c r="I131" s="38">
        <f t="shared" si="7"/>
        <v>280</v>
      </c>
      <c r="J131" s="19">
        <v>43466</v>
      </c>
      <c r="K131" s="19">
        <v>43555</v>
      </c>
      <c r="L131" s="33">
        <v>3</v>
      </c>
      <c r="M131" s="39">
        <f t="shared" si="8"/>
        <v>840</v>
      </c>
    </row>
    <row r="132" spans="1:13" ht="19.5" customHeight="1">
      <c r="A132" s="7">
        <v>127</v>
      </c>
      <c r="B132" s="40" t="s">
        <v>160</v>
      </c>
      <c r="C132" s="35"/>
      <c r="D132" s="6">
        <v>800</v>
      </c>
      <c r="E132" s="40" t="s">
        <v>17</v>
      </c>
      <c r="F132" s="41">
        <v>3</v>
      </c>
      <c r="G132" s="10"/>
      <c r="H132" s="33">
        <f t="shared" si="6"/>
        <v>42</v>
      </c>
      <c r="I132" s="38">
        <f t="shared" si="7"/>
        <v>420</v>
      </c>
      <c r="J132" s="19">
        <v>43466</v>
      </c>
      <c r="K132" s="19">
        <v>43555</v>
      </c>
      <c r="L132" s="33">
        <v>3</v>
      </c>
      <c r="M132" s="39">
        <f t="shared" si="8"/>
        <v>1260</v>
      </c>
    </row>
    <row r="133" spans="1:13" ht="19.5" customHeight="1">
      <c r="A133" s="7">
        <v>128</v>
      </c>
      <c r="B133" s="40" t="s">
        <v>161</v>
      </c>
      <c r="C133" s="35"/>
      <c r="D133" s="6">
        <v>801</v>
      </c>
      <c r="E133" s="40" t="s">
        <v>17</v>
      </c>
      <c r="F133" s="41">
        <v>2</v>
      </c>
      <c r="G133" s="10"/>
      <c r="H133" s="33">
        <f aca="true" t="shared" si="9" ref="H133:H153">(14-G133)*F133</f>
        <v>28</v>
      </c>
      <c r="I133" s="38">
        <f aca="true" t="shared" si="10" ref="I133:I153">H133*10</f>
        <v>280</v>
      </c>
      <c r="J133" s="19">
        <v>43466</v>
      </c>
      <c r="K133" s="19">
        <v>43555</v>
      </c>
      <c r="L133" s="33">
        <v>3</v>
      </c>
      <c r="M133" s="39">
        <f aca="true" t="shared" si="11" ref="M133:M137">ROUND(I133*3,0)</f>
        <v>840</v>
      </c>
    </row>
    <row r="134" spans="1:13" ht="19.5" customHeight="1">
      <c r="A134" s="7">
        <v>129</v>
      </c>
      <c r="B134" s="40" t="s">
        <v>162</v>
      </c>
      <c r="C134" s="40" t="s">
        <v>163</v>
      </c>
      <c r="D134" s="6">
        <v>803</v>
      </c>
      <c r="E134" s="40" t="s">
        <v>30</v>
      </c>
      <c r="F134" s="41">
        <v>2</v>
      </c>
      <c r="G134" s="10"/>
      <c r="H134" s="33">
        <f t="shared" si="9"/>
        <v>28</v>
      </c>
      <c r="I134" s="38">
        <f t="shared" si="10"/>
        <v>280</v>
      </c>
      <c r="J134" s="19">
        <v>43466</v>
      </c>
      <c r="K134" s="19">
        <v>43555</v>
      </c>
      <c r="L134" s="33">
        <v>3</v>
      </c>
      <c r="M134" s="39">
        <f t="shared" si="11"/>
        <v>840</v>
      </c>
    </row>
    <row r="135" spans="1:13" ht="19.5" customHeight="1">
      <c r="A135" s="7">
        <v>130</v>
      </c>
      <c r="B135" s="40" t="s">
        <v>164</v>
      </c>
      <c r="C135" s="35"/>
      <c r="D135" s="6">
        <v>804</v>
      </c>
      <c r="E135" s="40" t="s">
        <v>30</v>
      </c>
      <c r="F135" s="41">
        <v>5</v>
      </c>
      <c r="G135" s="10"/>
      <c r="H135" s="33">
        <f t="shared" si="9"/>
        <v>70</v>
      </c>
      <c r="I135" s="38">
        <f t="shared" si="10"/>
        <v>700</v>
      </c>
      <c r="J135" s="19">
        <v>43466</v>
      </c>
      <c r="K135" s="19">
        <v>43555</v>
      </c>
      <c r="L135" s="33">
        <v>3</v>
      </c>
      <c r="M135" s="39">
        <f t="shared" si="11"/>
        <v>2100</v>
      </c>
    </row>
    <row r="136" spans="1:13" ht="19.5" customHeight="1">
      <c r="A136" s="7">
        <v>131</v>
      </c>
      <c r="B136" s="40" t="s">
        <v>165</v>
      </c>
      <c r="C136" s="35"/>
      <c r="D136" s="6">
        <v>805</v>
      </c>
      <c r="E136" s="40" t="s">
        <v>30</v>
      </c>
      <c r="F136" s="41">
        <v>2</v>
      </c>
      <c r="G136" s="10"/>
      <c r="H136" s="33">
        <f t="shared" si="9"/>
        <v>28</v>
      </c>
      <c r="I136" s="38">
        <f t="shared" si="10"/>
        <v>280</v>
      </c>
      <c r="J136" s="19">
        <v>43466</v>
      </c>
      <c r="K136" s="19">
        <v>43555</v>
      </c>
      <c r="L136" s="33">
        <v>3</v>
      </c>
      <c r="M136" s="39">
        <f t="shared" si="11"/>
        <v>840</v>
      </c>
    </row>
    <row r="137" spans="1:13" ht="19.5" customHeight="1">
      <c r="A137" s="7">
        <v>132</v>
      </c>
      <c r="B137" s="40" t="s">
        <v>166</v>
      </c>
      <c r="C137" s="35"/>
      <c r="D137" s="6">
        <v>806</v>
      </c>
      <c r="E137" s="40" t="s">
        <v>100</v>
      </c>
      <c r="F137" s="41">
        <v>3</v>
      </c>
      <c r="G137" s="10"/>
      <c r="H137" s="33">
        <f t="shared" si="9"/>
        <v>42</v>
      </c>
      <c r="I137" s="38">
        <f t="shared" si="10"/>
        <v>420</v>
      </c>
      <c r="J137" s="19">
        <v>43466</v>
      </c>
      <c r="K137" s="19">
        <v>43555</v>
      </c>
      <c r="L137" s="33">
        <v>3</v>
      </c>
      <c r="M137" s="39">
        <f t="shared" si="11"/>
        <v>1260</v>
      </c>
    </row>
    <row r="138" spans="1:13" ht="19.5" customHeight="1">
      <c r="A138" s="7">
        <v>133</v>
      </c>
      <c r="B138" s="3" t="s">
        <v>167</v>
      </c>
      <c r="C138" s="35"/>
      <c r="D138" s="6">
        <v>813</v>
      </c>
      <c r="E138" s="3" t="s">
        <v>168</v>
      </c>
      <c r="F138" s="3">
        <v>2</v>
      </c>
      <c r="G138" s="3"/>
      <c r="H138" s="33">
        <f t="shared" si="9"/>
        <v>28</v>
      </c>
      <c r="I138" s="38">
        <f t="shared" si="10"/>
        <v>280</v>
      </c>
      <c r="J138" s="19">
        <v>43466</v>
      </c>
      <c r="K138" s="19">
        <v>43555</v>
      </c>
      <c r="L138" s="33">
        <v>3</v>
      </c>
      <c r="M138" s="39">
        <f aca="true" t="shared" si="12" ref="M138:M152">ROUND(I138*3,0)</f>
        <v>840</v>
      </c>
    </row>
    <row r="139" spans="1:13" ht="19.5" customHeight="1">
      <c r="A139" s="7">
        <v>134</v>
      </c>
      <c r="B139" s="3" t="s">
        <v>169</v>
      </c>
      <c r="C139" s="33"/>
      <c r="D139" s="6">
        <v>814</v>
      </c>
      <c r="E139" s="3" t="s">
        <v>79</v>
      </c>
      <c r="F139" s="3">
        <v>1</v>
      </c>
      <c r="G139" s="3"/>
      <c r="H139" s="33">
        <f t="shared" si="9"/>
        <v>14</v>
      </c>
      <c r="I139" s="38">
        <f t="shared" si="10"/>
        <v>140</v>
      </c>
      <c r="J139" s="19">
        <v>43466</v>
      </c>
      <c r="K139" s="19">
        <v>43555</v>
      </c>
      <c r="L139" s="33">
        <v>3</v>
      </c>
      <c r="M139" s="39">
        <f t="shared" si="12"/>
        <v>420</v>
      </c>
    </row>
    <row r="140" spans="1:13" ht="19.5" customHeight="1">
      <c r="A140" s="7">
        <v>135</v>
      </c>
      <c r="B140" s="3" t="s">
        <v>170</v>
      </c>
      <c r="C140" s="35"/>
      <c r="D140" s="6">
        <v>815</v>
      </c>
      <c r="E140" s="3" t="s">
        <v>79</v>
      </c>
      <c r="F140" s="3">
        <v>4</v>
      </c>
      <c r="G140" s="3">
        <v>4.75</v>
      </c>
      <c r="H140" s="33">
        <f t="shared" si="9"/>
        <v>37</v>
      </c>
      <c r="I140" s="38">
        <f t="shared" si="10"/>
        <v>370</v>
      </c>
      <c r="J140" s="19">
        <v>43466</v>
      </c>
      <c r="K140" s="19">
        <v>43555</v>
      </c>
      <c r="L140" s="33">
        <v>3</v>
      </c>
      <c r="M140" s="39">
        <f t="shared" si="12"/>
        <v>1110</v>
      </c>
    </row>
    <row r="141" spans="1:13" ht="19.5" customHeight="1">
      <c r="A141" s="7">
        <v>136</v>
      </c>
      <c r="B141" s="3" t="s">
        <v>171</v>
      </c>
      <c r="C141" s="35"/>
      <c r="D141" s="6">
        <v>816</v>
      </c>
      <c r="E141" s="3" t="s">
        <v>24</v>
      </c>
      <c r="F141" s="3">
        <v>5</v>
      </c>
      <c r="G141" s="3"/>
      <c r="H141" s="33">
        <f t="shared" si="9"/>
        <v>70</v>
      </c>
      <c r="I141" s="38">
        <f t="shared" si="10"/>
        <v>700</v>
      </c>
      <c r="J141" s="19">
        <v>43466</v>
      </c>
      <c r="K141" s="19">
        <v>43555</v>
      </c>
      <c r="L141" s="33">
        <v>3</v>
      </c>
      <c r="M141" s="39">
        <f t="shared" si="12"/>
        <v>2100</v>
      </c>
    </row>
    <row r="142" spans="1:13" ht="19.5" customHeight="1">
      <c r="A142" s="7">
        <v>137</v>
      </c>
      <c r="B142" s="3" t="s">
        <v>172</v>
      </c>
      <c r="C142" s="35"/>
      <c r="D142" s="6">
        <v>817</v>
      </c>
      <c r="E142" s="3" t="s">
        <v>24</v>
      </c>
      <c r="F142" s="3">
        <v>3</v>
      </c>
      <c r="G142" s="3"/>
      <c r="H142" s="33">
        <f t="shared" si="9"/>
        <v>42</v>
      </c>
      <c r="I142" s="38">
        <f t="shared" si="10"/>
        <v>420</v>
      </c>
      <c r="J142" s="19">
        <v>43466</v>
      </c>
      <c r="K142" s="19">
        <v>43555</v>
      </c>
      <c r="L142" s="33">
        <v>3</v>
      </c>
      <c r="M142" s="39">
        <f t="shared" si="12"/>
        <v>1260</v>
      </c>
    </row>
    <row r="143" spans="1:13" ht="19.5" customHeight="1">
      <c r="A143" s="7">
        <v>138</v>
      </c>
      <c r="B143" s="3" t="s">
        <v>173</v>
      </c>
      <c r="C143" s="35"/>
      <c r="D143" s="6">
        <v>818</v>
      </c>
      <c r="E143" s="3" t="s">
        <v>17</v>
      </c>
      <c r="F143" s="3">
        <v>3</v>
      </c>
      <c r="G143" s="3">
        <v>10.19</v>
      </c>
      <c r="H143" s="33">
        <f t="shared" si="9"/>
        <v>11.430000000000001</v>
      </c>
      <c r="I143" s="38">
        <f t="shared" si="10"/>
        <v>114.30000000000001</v>
      </c>
      <c r="J143" s="19">
        <v>43466</v>
      </c>
      <c r="K143" s="19">
        <v>43555</v>
      </c>
      <c r="L143" s="33">
        <v>3</v>
      </c>
      <c r="M143" s="39">
        <f t="shared" si="12"/>
        <v>343</v>
      </c>
    </row>
    <row r="144" spans="1:13" ht="19.5" customHeight="1">
      <c r="A144" s="7">
        <v>139</v>
      </c>
      <c r="B144" s="3" t="s">
        <v>174</v>
      </c>
      <c r="C144" s="35"/>
      <c r="D144" s="6">
        <v>819</v>
      </c>
      <c r="E144" s="3" t="s">
        <v>17</v>
      </c>
      <c r="F144" s="3">
        <v>3</v>
      </c>
      <c r="G144" s="3">
        <v>12.35</v>
      </c>
      <c r="H144" s="33">
        <f t="shared" si="9"/>
        <v>4.950000000000001</v>
      </c>
      <c r="I144" s="38">
        <f t="shared" si="10"/>
        <v>49.500000000000014</v>
      </c>
      <c r="J144" s="19">
        <v>43466</v>
      </c>
      <c r="K144" s="19">
        <v>43555</v>
      </c>
      <c r="L144" s="33">
        <v>3</v>
      </c>
      <c r="M144" s="39">
        <f t="shared" si="12"/>
        <v>149</v>
      </c>
    </row>
    <row r="145" spans="1:13" ht="19.5" customHeight="1">
      <c r="A145" s="7">
        <v>140</v>
      </c>
      <c r="B145" s="3" t="s">
        <v>175</v>
      </c>
      <c r="C145" s="35"/>
      <c r="D145" s="6">
        <v>821</v>
      </c>
      <c r="E145" s="3" t="s">
        <v>17</v>
      </c>
      <c r="F145" s="3">
        <v>2</v>
      </c>
      <c r="G145" s="3"/>
      <c r="H145" s="33">
        <f t="shared" si="9"/>
        <v>28</v>
      </c>
      <c r="I145" s="38">
        <f t="shared" si="10"/>
        <v>280</v>
      </c>
      <c r="J145" s="19">
        <v>43466</v>
      </c>
      <c r="K145" s="19">
        <v>43555</v>
      </c>
      <c r="L145" s="33">
        <v>3</v>
      </c>
      <c r="M145" s="39">
        <f t="shared" si="12"/>
        <v>840</v>
      </c>
    </row>
    <row r="146" spans="1:13" ht="19.5" customHeight="1">
      <c r="A146" s="7">
        <v>141</v>
      </c>
      <c r="B146" s="3" t="s">
        <v>176</v>
      </c>
      <c r="C146" s="35"/>
      <c r="D146" s="6">
        <v>822</v>
      </c>
      <c r="E146" s="3" t="s">
        <v>17</v>
      </c>
      <c r="F146" s="3">
        <v>4</v>
      </c>
      <c r="G146" s="3"/>
      <c r="H146" s="33">
        <f t="shared" si="9"/>
        <v>56</v>
      </c>
      <c r="I146" s="38">
        <f t="shared" si="10"/>
        <v>560</v>
      </c>
      <c r="J146" s="19">
        <v>43466</v>
      </c>
      <c r="K146" s="19">
        <v>43555</v>
      </c>
      <c r="L146" s="33">
        <v>3</v>
      </c>
      <c r="M146" s="39">
        <f t="shared" si="12"/>
        <v>1680</v>
      </c>
    </row>
    <row r="147" spans="1:13" ht="19.5" customHeight="1">
      <c r="A147" s="7">
        <v>142</v>
      </c>
      <c r="B147" s="3" t="s">
        <v>177</v>
      </c>
      <c r="C147" s="35"/>
      <c r="D147" s="6">
        <v>823</v>
      </c>
      <c r="E147" s="3" t="s">
        <v>17</v>
      </c>
      <c r="F147" s="3">
        <v>4</v>
      </c>
      <c r="G147" s="3"/>
      <c r="H147" s="33">
        <f t="shared" si="9"/>
        <v>56</v>
      </c>
      <c r="I147" s="38">
        <f t="shared" si="10"/>
        <v>560</v>
      </c>
      <c r="J147" s="19">
        <v>43466</v>
      </c>
      <c r="K147" s="19">
        <v>43555</v>
      </c>
      <c r="L147" s="33">
        <v>3</v>
      </c>
      <c r="M147" s="39">
        <f t="shared" si="12"/>
        <v>1680</v>
      </c>
    </row>
    <row r="148" spans="1:13" ht="19.5" customHeight="1">
      <c r="A148" s="7">
        <v>143</v>
      </c>
      <c r="B148" s="3" t="s">
        <v>178</v>
      </c>
      <c r="C148" s="35"/>
      <c r="D148" s="6">
        <v>824</v>
      </c>
      <c r="E148" s="3" t="s">
        <v>17</v>
      </c>
      <c r="F148" s="3">
        <v>2</v>
      </c>
      <c r="G148" s="3"/>
      <c r="H148" s="33">
        <f t="shared" si="9"/>
        <v>28</v>
      </c>
      <c r="I148" s="38">
        <f t="shared" si="10"/>
        <v>280</v>
      </c>
      <c r="J148" s="19">
        <v>43466</v>
      </c>
      <c r="K148" s="19">
        <v>43555</v>
      </c>
      <c r="L148" s="33">
        <v>3</v>
      </c>
      <c r="M148" s="39">
        <f t="shared" si="12"/>
        <v>840</v>
      </c>
    </row>
    <row r="149" spans="1:13" ht="19.5" customHeight="1">
      <c r="A149" s="7">
        <v>144</v>
      </c>
      <c r="B149" s="10" t="s">
        <v>179</v>
      </c>
      <c r="C149" s="35"/>
      <c r="D149" s="6">
        <v>825</v>
      </c>
      <c r="E149" s="10" t="s">
        <v>168</v>
      </c>
      <c r="F149" s="35">
        <v>3</v>
      </c>
      <c r="G149" s="35"/>
      <c r="H149" s="33">
        <f t="shared" si="9"/>
        <v>42</v>
      </c>
      <c r="I149" s="38">
        <f t="shared" si="10"/>
        <v>420</v>
      </c>
      <c r="J149" s="19">
        <v>43466</v>
      </c>
      <c r="K149" s="19">
        <v>43555</v>
      </c>
      <c r="L149" s="33">
        <v>3</v>
      </c>
      <c r="M149" s="39">
        <f t="shared" si="12"/>
        <v>1260</v>
      </c>
    </row>
    <row r="150" spans="1:13" ht="19.5" customHeight="1">
      <c r="A150" s="7">
        <v>145</v>
      </c>
      <c r="B150" s="10" t="s">
        <v>180</v>
      </c>
      <c r="C150" s="35"/>
      <c r="D150" s="6">
        <v>826</v>
      </c>
      <c r="E150" s="10" t="s">
        <v>137</v>
      </c>
      <c r="F150" s="35">
        <v>2</v>
      </c>
      <c r="G150" s="35"/>
      <c r="H150" s="33">
        <f t="shared" si="9"/>
        <v>28</v>
      </c>
      <c r="I150" s="38">
        <f t="shared" si="10"/>
        <v>280</v>
      </c>
      <c r="J150" s="19">
        <v>43466</v>
      </c>
      <c r="K150" s="19">
        <v>43555</v>
      </c>
      <c r="L150" s="33">
        <v>3</v>
      </c>
      <c r="M150" s="39">
        <f t="shared" si="12"/>
        <v>840</v>
      </c>
    </row>
    <row r="151" spans="1:13" ht="19.5" customHeight="1">
      <c r="A151" s="7">
        <v>146</v>
      </c>
      <c r="B151" s="10" t="s">
        <v>181</v>
      </c>
      <c r="C151" s="35"/>
      <c r="D151" s="6">
        <v>827</v>
      </c>
      <c r="E151" s="10" t="s">
        <v>182</v>
      </c>
      <c r="F151" s="35">
        <v>2</v>
      </c>
      <c r="G151" s="35"/>
      <c r="H151" s="33">
        <f t="shared" si="9"/>
        <v>28</v>
      </c>
      <c r="I151" s="38">
        <f t="shared" si="10"/>
        <v>280</v>
      </c>
      <c r="J151" s="19">
        <v>43466</v>
      </c>
      <c r="K151" s="19">
        <v>43555</v>
      </c>
      <c r="L151" s="33">
        <v>3</v>
      </c>
      <c r="M151" s="39">
        <f t="shared" si="12"/>
        <v>840</v>
      </c>
    </row>
    <row r="152" spans="1:13" ht="19.5" customHeight="1">
      <c r="A152" s="7">
        <v>147</v>
      </c>
      <c r="B152" s="10" t="s">
        <v>183</v>
      </c>
      <c r="C152" s="35"/>
      <c r="D152" s="6">
        <v>828</v>
      </c>
      <c r="E152" s="10" t="s">
        <v>121</v>
      </c>
      <c r="F152" s="35">
        <v>1</v>
      </c>
      <c r="G152" s="35">
        <v>8.6</v>
      </c>
      <c r="H152" s="33">
        <f t="shared" si="9"/>
        <v>5.4</v>
      </c>
      <c r="I152" s="38">
        <f t="shared" si="10"/>
        <v>54</v>
      </c>
      <c r="J152" s="19">
        <v>43466</v>
      </c>
      <c r="K152" s="19">
        <v>43555</v>
      </c>
      <c r="L152" s="33">
        <v>3</v>
      </c>
      <c r="M152" s="39">
        <f t="shared" si="12"/>
        <v>162</v>
      </c>
    </row>
    <row r="153" spans="1:13" ht="21" customHeight="1">
      <c r="A153" s="42"/>
      <c r="B153" s="43"/>
      <c r="C153" s="44"/>
      <c r="D153" s="45"/>
      <c r="E153" s="12"/>
      <c r="F153" s="5">
        <f>SUM(F6:F152)</f>
        <v>468</v>
      </c>
      <c r="G153" s="43"/>
      <c r="H153" s="45"/>
      <c r="I153" s="46"/>
      <c r="J153" s="47"/>
      <c r="K153" s="47"/>
      <c r="L153" s="13"/>
      <c r="M153" s="48">
        <f>SUM(M6:M152)</f>
        <v>158209</v>
      </c>
    </row>
    <row r="154" ht="19.5" customHeight="1"/>
  </sheetData>
  <sheetProtection/>
  <mergeCells count="15">
    <mergeCell ref="A1:M1"/>
    <mergeCell ref="A2:M2"/>
    <mergeCell ref="I3:M3"/>
    <mergeCell ref="J4:K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L4:L5"/>
    <mergeCell ref="M4:M5"/>
  </mergeCells>
  <printOptions/>
  <pageMargins left="0.75" right="0.75" top="0.3145833333333333" bottom="0.03888888888888889" header="0.2361111111111111" footer="0.118055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SheetLayoutView="100" workbookViewId="0" topLeftCell="A1">
      <selection activeCell="J8" sqref="J8"/>
    </sheetView>
  </sheetViews>
  <sheetFormatPr defaultColWidth="9.00390625" defaultRowHeight="14.25"/>
  <cols>
    <col min="1" max="1" width="6.25390625" style="0" customWidth="1"/>
    <col min="5" max="5" width="12.125" style="0" customWidth="1"/>
    <col min="6" max="6" width="9.00390625" style="0" customWidth="1"/>
    <col min="10" max="10" width="11.125" style="0" customWidth="1"/>
    <col min="11" max="11" width="11.50390625" style="0" bestFit="1" customWidth="1"/>
    <col min="12" max="12" width="6.00390625" style="0" customWidth="1"/>
  </cols>
  <sheetData>
    <row r="1" spans="1:13" ht="25.5">
      <c r="A1" s="1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4.25">
      <c r="A3" s="3" t="s">
        <v>1</v>
      </c>
      <c r="B3" s="3" t="s">
        <v>2</v>
      </c>
      <c r="C3" s="3" t="s">
        <v>3</v>
      </c>
      <c r="D3" s="4" t="s">
        <v>4</v>
      </c>
      <c r="E3" s="3" t="s">
        <v>185</v>
      </c>
      <c r="F3" s="3" t="s">
        <v>6</v>
      </c>
      <c r="G3" s="3" t="s">
        <v>7</v>
      </c>
      <c r="H3" s="3" t="s">
        <v>8</v>
      </c>
      <c r="I3" s="16" t="s">
        <v>9</v>
      </c>
      <c r="J3" s="6"/>
      <c r="K3" s="6"/>
      <c r="L3" s="6"/>
      <c r="M3" s="16"/>
    </row>
    <row r="4" spans="1:13" ht="14.25">
      <c r="A4" s="3"/>
      <c r="B4" s="3"/>
      <c r="C4" s="3"/>
      <c r="D4" s="4"/>
      <c r="E4" s="3"/>
      <c r="F4" s="3"/>
      <c r="G4" s="3"/>
      <c r="H4" s="3"/>
      <c r="I4" s="6" t="s">
        <v>11</v>
      </c>
      <c r="J4" s="6"/>
      <c r="K4" s="6"/>
      <c r="L4" s="6"/>
      <c r="M4" s="6"/>
    </row>
    <row r="5" spans="1:13" ht="42.75">
      <c r="A5" s="3"/>
      <c r="B5" s="3"/>
      <c r="C5" s="3"/>
      <c r="D5" s="4"/>
      <c r="E5" s="3"/>
      <c r="F5" s="3"/>
      <c r="G5" s="3"/>
      <c r="H5" s="3"/>
      <c r="I5" s="17" t="s">
        <v>10</v>
      </c>
      <c r="J5" s="3" t="s">
        <v>14</v>
      </c>
      <c r="K5" s="3" t="s">
        <v>15</v>
      </c>
      <c r="L5" s="3" t="s">
        <v>186</v>
      </c>
      <c r="M5" s="16" t="s">
        <v>13</v>
      </c>
    </row>
    <row r="6" spans="1:13" ht="19.5" customHeight="1">
      <c r="A6" s="5">
        <v>1</v>
      </c>
      <c r="B6" s="3" t="s">
        <v>187</v>
      </c>
      <c r="C6" s="3"/>
      <c r="D6" s="6">
        <v>673</v>
      </c>
      <c r="E6" s="3" t="s">
        <v>17</v>
      </c>
      <c r="F6" s="3">
        <v>3</v>
      </c>
      <c r="G6" s="3">
        <v>5</v>
      </c>
      <c r="H6" s="5">
        <f aca="true" t="shared" si="0" ref="H6:H34">F6*(14-G6)</f>
        <v>27</v>
      </c>
      <c r="I6" s="18">
        <f aca="true" t="shared" si="1" ref="I6:I34">H6*12</f>
        <v>324</v>
      </c>
      <c r="J6" s="19">
        <v>43466</v>
      </c>
      <c r="K6" s="19">
        <v>43555</v>
      </c>
      <c r="L6" s="5">
        <v>3</v>
      </c>
      <c r="M6" s="20">
        <f aca="true" t="shared" si="2" ref="M6:M34">ROUND(I6*3,0)</f>
        <v>972</v>
      </c>
    </row>
    <row r="7" spans="1:13" ht="19.5" customHeight="1">
      <c r="A7" s="5">
        <v>2</v>
      </c>
      <c r="B7" s="3" t="s">
        <v>188</v>
      </c>
      <c r="C7" s="3"/>
      <c r="D7" s="6">
        <v>675</v>
      </c>
      <c r="E7" s="3" t="s">
        <v>17</v>
      </c>
      <c r="F7" s="3">
        <v>4</v>
      </c>
      <c r="G7" s="3">
        <v>8.4</v>
      </c>
      <c r="H7" s="5">
        <f t="shared" si="0"/>
        <v>22.4</v>
      </c>
      <c r="I7" s="18">
        <f t="shared" si="1"/>
        <v>268.79999999999995</v>
      </c>
      <c r="J7" s="19">
        <v>43466</v>
      </c>
      <c r="K7" s="19">
        <v>43555</v>
      </c>
      <c r="L7" s="5">
        <v>3</v>
      </c>
      <c r="M7" s="20">
        <f t="shared" si="2"/>
        <v>806</v>
      </c>
    </row>
    <row r="8" spans="1:13" ht="19.5" customHeight="1">
      <c r="A8" s="5">
        <v>3</v>
      </c>
      <c r="B8" s="3" t="s">
        <v>189</v>
      </c>
      <c r="C8" s="3"/>
      <c r="D8" s="6">
        <v>682</v>
      </c>
      <c r="E8" s="3" t="s">
        <v>190</v>
      </c>
      <c r="F8" s="3">
        <v>4</v>
      </c>
      <c r="G8" s="3">
        <v>2.32</v>
      </c>
      <c r="H8" s="5">
        <f t="shared" si="0"/>
        <v>46.72</v>
      </c>
      <c r="I8" s="18">
        <f t="shared" si="1"/>
        <v>560.64</v>
      </c>
      <c r="J8" s="19">
        <v>43466</v>
      </c>
      <c r="K8" s="19">
        <v>43555</v>
      </c>
      <c r="L8" s="5">
        <v>3</v>
      </c>
      <c r="M8" s="20">
        <f t="shared" si="2"/>
        <v>1682</v>
      </c>
    </row>
    <row r="9" spans="1:13" ht="19.5" customHeight="1">
      <c r="A9" s="5">
        <v>4</v>
      </c>
      <c r="B9" s="3" t="s">
        <v>191</v>
      </c>
      <c r="C9" s="3"/>
      <c r="D9" s="6">
        <v>695</v>
      </c>
      <c r="E9" s="3" t="s">
        <v>79</v>
      </c>
      <c r="F9" s="3">
        <v>1</v>
      </c>
      <c r="G9" s="3"/>
      <c r="H9" s="5">
        <f t="shared" si="0"/>
        <v>14</v>
      </c>
      <c r="I9" s="18">
        <f t="shared" si="1"/>
        <v>168</v>
      </c>
      <c r="J9" s="19">
        <v>43466</v>
      </c>
      <c r="K9" s="19">
        <v>43555</v>
      </c>
      <c r="L9" s="5">
        <v>3</v>
      </c>
      <c r="M9" s="20">
        <f t="shared" si="2"/>
        <v>504</v>
      </c>
    </row>
    <row r="10" spans="1:13" ht="19.5" customHeight="1">
      <c r="A10" s="5">
        <v>5</v>
      </c>
      <c r="B10" s="3" t="s">
        <v>192</v>
      </c>
      <c r="C10" s="3"/>
      <c r="D10" s="6">
        <v>699</v>
      </c>
      <c r="E10" s="3" t="s">
        <v>79</v>
      </c>
      <c r="F10" s="3">
        <v>2</v>
      </c>
      <c r="G10" s="3"/>
      <c r="H10" s="5">
        <f t="shared" si="0"/>
        <v>28</v>
      </c>
      <c r="I10" s="18">
        <f t="shared" si="1"/>
        <v>336</v>
      </c>
      <c r="J10" s="19">
        <v>43466</v>
      </c>
      <c r="K10" s="19">
        <v>43555</v>
      </c>
      <c r="L10" s="5">
        <v>3</v>
      </c>
      <c r="M10" s="20">
        <f t="shared" si="2"/>
        <v>1008</v>
      </c>
    </row>
    <row r="11" spans="1:13" ht="19.5" customHeight="1">
      <c r="A11" s="5">
        <v>6</v>
      </c>
      <c r="B11" s="3" t="s">
        <v>193</v>
      </c>
      <c r="C11" s="3"/>
      <c r="D11" s="6">
        <v>700</v>
      </c>
      <c r="E11" s="3" t="s">
        <v>79</v>
      </c>
      <c r="F11" s="3">
        <v>4</v>
      </c>
      <c r="G11" s="3">
        <v>3.75</v>
      </c>
      <c r="H11" s="5">
        <f t="shared" si="0"/>
        <v>41</v>
      </c>
      <c r="I11" s="18">
        <f t="shared" si="1"/>
        <v>492</v>
      </c>
      <c r="J11" s="19">
        <v>43466</v>
      </c>
      <c r="K11" s="19">
        <v>43555</v>
      </c>
      <c r="L11" s="5">
        <v>3</v>
      </c>
      <c r="M11" s="20">
        <f t="shared" si="2"/>
        <v>1476</v>
      </c>
    </row>
    <row r="12" spans="1:13" ht="19.5" customHeight="1">
      <c r="A12" s="5">
        <v>7</v>
      </c>
      <c r="B12" s="7" t="s">
        <v>194</v>
      </c>
      <c r="C12" s="7"/>
      <c r="D12" s="6">
        <v>718</v>
      </c>
      <c r="E12" s="7" t="s">
        <v>100</v>
      </c>
      <c r="F12" s="7">
        <v>3</v>
      </c>
      <c r="G12" s="7"/>
      <c r="H12" s="5">
        <f t="shared" si="0"/>
        <v>42</v>
      </c>
      <c r="I12" s="18">
        <f t="shared" si="1"/>
        <v>504</v>
      </c>
      <c r="J12" s="19">
        <v>43466</v>
      </c>
      <c r="K12" s="19">
        <v>43555</v>
      </c>
      <c r="L12" s="5">
        <v>3</v>
      </c>
      <c r="M12" s="20">
        <f t="shared" si="2"/>
        <v>1512</v>
      </c>
    </row>
    <row r="13" spans="1:13" ht="19.5" customHeight="1">
      <c r="A13" s="5">
        <v>8</v>
      </c>
      <c r="B13" s="7" t="s">
        <v>195</v>
      </c>
      <c r="C13" s="7"/>
      <c r="D13" s="6">
        <v>719</v>
      </c>
      <c r="E13" s="7" t="s">
        <v>100</v>
      </c>
      <c r="F13" s="7">
        <v>2</v>
      </c>
      <c r="G13" s="7"/>
      <c r="H13" s="5">
        <f t="shared" si="0"/>
        <v>28</v>
      </c>
      <c r="I13" s="18">
        <f t="shared" si="1"/>
        <v>336</v>
      </c>
      <c r="J13" s="19">
        <v>43466</v>
      </c>
      <c r="K13" s="19">
        <v>43555</v>
      </c>
      <c r="L13" s="5">
        <v>3</v>
      </c>
      <c r="M13" s="20">
        <f t="shared" si="2"/>
        <v>1008</v>
      </c>
    </row>
    <row r="14" spans="1:13" ht="19.5" customHeight="1">
      <c r="A14" s="5">
        <v>9</v>
      </c>
      <c r="B14" s="7" t="s">
        <v>196</v>
      </c>
      <c r="C14" s="7"/>
      <c r="D14" s="6">
        <v>721</v>
      </c>
      <c r="E14" s="7" t="s">
        <v>100</v>
      </c>
      <c r="F14" s="7">
        <v>1</v>
      </c>
      <c r="G14" s="7"/>
      <c r="H14" s="5">
        <f t="shared" si="0"/>
        <v>14</v>
      </c>
      <c r="I14" s="18">
        <f t="shared" si="1"/>
        <v>168</v>
      </c>
      <c r="J14" s="19">
        <v>43466</v>
      </c>
      <c r="K14" s="19">
        <v>43555</v>
      </c>
      <c r="L14" s="5">
        <v>3</v>
      </c>
      <c r="M14" s="20">
        <f t="shared" si="2"/>
        <v>504</v>
      </c>
    </row>
    <row r="15" spans="1:13" ht="19.5" customHeight="1">
      <c r="A15" s="5">
        <v>10</v>
      </c>
      <c r="B15" s="7" t="s">
        <v>197</v>
      </c>
      <c r="C15" s="7" t="s">
        <v>198</v>
      </c>
      <c r="D15" s="6">
        <v>722</v>
      </c>
      <c r="E15" s="7" t="s">
        <v>100</v>
      </c>
      <c r="F15" s="7">
        <v>1</v>
      </c>
      <c r="G15" s="7"/>
      <c r="H15" s="5">
        <f t="shared" si="0"/>
        <v>14</v>
      </c>
      <c r="I15" s="18">
        <f t="shared" si="1"/>
        <v>168</v>
      </c>
      <c r="J15" s="19">
        <v>43466</v>
      </c>
      <c r="K15" s="19">
        <v>43555</v>
      </c>
      <c r="L15" s="5">
        <v>3</v>
      </c>
      <c r="M15" s="20">
        <f t="shared" si="2"/>
        <v>504</v>
      </c>
    </row>
    <row r="16" spans="1:13" ht="19.5" customHeight="1">
      <c r="A16" s="5">
        <v>11</v>
      </c>
      <c r="B16" s="7" t="s">
        <v>199</v>
      </c>
      <c r="C16" s="7"/>
      <c r="D16" s="6">
        <v>724</v>
      </c>
      <c r="E16" s="7" t="s">
        <v>30</v>
      </c>
      <c r="F16" s="7">
        <v>2</v>
      </c>
      <c r="G16" s="7"/>
      <c r="H16" s="5">
        <f t="shared" si="0"/>
        <v>28</v>
      </c>
      <c r="I16" s="18">
        <f t="shared" si="1"/>
        <v>336</v>
      </c>
      <c r="J16" s="19">
        <v>43466</v>
      </c>
      <c r="K16" s="19">
        <v>43555</v>
      </c>
      <c r="L16" s="5">
        <v>3</v>
      </c>
      <c r="M16" s="20">
        <f t="shared" si="2"/>
        <v>1008</v>
      </c>
    </row>
    <row r="17" spans="1:13" ht="19.5" customHeight="1">
      <c r="A17" s="5">
        <v>12</v>
      </c>
      <c r="B17" s="7" t="s">
        <v>200</v>
      </c>
      <c r="C17" s="7"/>
      <c r="D17" s="6">
        <v>727</v>
      </c>
      <c r="E17" s="7" t="s">
        <v>30</v>
      </c>
      <c r="F17" s="7">
        <v>2</v>
      </c>
      <c r="G17" s="7">
        <v>4</v>
      </c>
      <c r="H17" s="5">
        <f t="shared" si="0"/>
        <v>20</v>
      </c>
      <c r="I17" s="18">
        <f t="shared" si="1"/>
        <v>240</v>
      </c>
      <c r="J17" s="19">
        <v>43466</v>
      </c>
      <c r="K17" s="19">
        <v>43555</v>
      </c>
      <c r="L17" s="5">
        <v>3</v>
      </c>
      <c r="M17" s="20">
        <f t="shared" si="2"/>
        <v>720</v>
      </c>
    </row>
    <row r="18" spans="1:13" ht="19.5" customHeight="1">
      <c r="A18" s="5">
        <v>13</v>
      </c>
      <c r="B18" s="7" t="s">
        <v>201</v>
      </c>
      <c r="C18" s="7"/>
      <c r="D18" s="6">
        <v>731</v>
      </c>
      <c r="E18" s="7" t="s">
        <v>30</v>
      </c>
      <c r="F18" s="7">
        <v>1</v>
      </c>
      <c r="G18" s="7"/>
      <c r="H18" s="5">
        <f t="shared" si="0"/>
        <v>14</v>
      </c>
      <c r="I18" s="18">
        <f t="shared" si="1"/>
        <v>168</v>
      </c>
      <c r="J18" s="19">
        <v>43466</v>
      </c>
      <c r="K18" s="19">
        <v>43555</v>
      </c>
      <c r="L18" s="5">
        <v>3</v>
      </c>
      <c r="M18" s="20">
        <f t="shared" si="2"/>
        <v>504</v>
      </c>
    </row>
    <row r="19" spans="1:13" ht="19.5" customHeight="1">
      <c r="A19" s="5">
        <v>14</v>
      </c>
      <c r="B19" s="7" t="s">
        <v>202</v>
      </c>
      <c r="C19" s="7"/>
      <c r="D19" s="6">
        <v>732</v>
      </c>
      <c r="E19" s="7" t="s">
        <v>30</v>
      </c>
      <c r="F19" s="7">
        <v>2</v>
      </c>
      <c r="G19" s="7"/>
      <c r="H19" s="5">
        <f t="shared" si="0"/>
        <v>28</v>
      </c>
      <c r="I19" s="18">
        <f t="shared" si="1"/>
        <v>336</v>
      </c>
      <c r="J19" s="19">
        <v>43466</v>
      </c>
      <c r="K19" s="19">
        <v>43555</v>
      </c>
      <c r="L19" s="5">
        <v>3</v>
      </c>
      <c r="M19" s="20">
        <f t="shared" si="2"/>
        <v>1008</v>
      </c>
    </row>
    <row r="20" spans="1:13" ht="19.5" customHeight="1">
      <c r="A20" s="5">
        <v>15</v>
      </c>
      <c r="B20" s="7" t="s">
        <v>203</v>
      </c>
      <c r="C20" s="7"/>
      <c r="D20" s="6">
        <v>733</v>
      </c>
      <c r="E20" s="7" t="s">
        <v>24</v>
      </c>
      <c r="F20" s="7">
        <v>2</v>
      </c>
      <c r="G20" s="7"/>
      <c r="H20" s="5">
        <f t="shared" si="0"/>
        <v>28</v>
      </c>
      <c r="I20" s="18">
        <f t="shared" si="1"/>
        <v>336</v>
      </c>
      <c r="J20" s="19">
        <v>43466</v>
      </c>
      <c r="K20" s="19">
        <v>43555</v>
      </c>
      <c r="L20" s="5">
        <v>3</v>
      </c>
      <c r="M20" s="20">
        <f t="shared" si="2"/>
        <v>1008</v>
      </c>
    </row>
    <row r="21" spans="1:13" ht="19.5" customHeight="1">
      <c r="A21" s="5">
        <v>16</v>
      </c>
      <c r="B21" s="7" t="s">
        <v>204</v>
      </c>
      <c r="C21" s="7"/>
      <c r="D21" s="6">
        <v>737</v>
      </c>
      <c r="E21" s="7" t="s">
        <v>24</v>
      </c>
      <c r="F21" s="7">
        <v>7</v>
      </c>
      <c r="G21" s="7"/>
      <c r="H21" s="5">
        <f t="shared" si="0"/>
        <v>98</v>
      </c>
      <c r="I21" s="18">
        <f t="shared" si="1"/>
        <v>1176</v>
      </c>
      <c r="J21" s="19">
        <v>43466</v>
      </c>
      <c r="K21" s="19">
        <v>43555</v>
      </c>
      <c r="L21" s="5">
        <v>3</v>
      </c>
      <c r="M21" s="20">
        <f t="shared" si="2"/>
        <v>3528</v>
      </c>
    </row>
    <row r="22" spans="1:13" ht="19.5" customHeight="1">
      <c r="A22" s="5">
        <v>17</v>
      </c>
      <c r="B22" s="7" t="s">
        <v>205</v>
      </c>
      <c r="C22" s="7"/>
      <c r="D22" s="6">
        <v>739</v>
      </c>
      <c r="E22" s="7" t="s">
        <v>24</v>
      </c>
      <c r="F22" s="7">
        <v>3</v>
      </c>
      <c r="G22" s="7"/>
      <c r="H22" s="5">
        <f t="shared" si="0"/>
        <v>42</v>
      </c>
      <c r="I22" s="18">
        <f t="shared" si="1"/>
        <v>504</v>
      </c>
      <c r="J22" s="19">
        <v>43466</v>
      </c>
      <c r="K22" s="19">
        <v>43555</v>
      </c>
      <c r="L22" s="5">
        <v>3</v>
      </c>
      <c r="M22" s="20">
        <f t="shared" si="2"/>
        <v>1512</v>
      </c>
    </row>
    <row r="23" spans="1:13" ht="19.5" customHeight="1">
      <c r="A23" s="5">
        <v>18</v>
      </c>
      <c r="B23" s="7" t="s">
        <v>206</v>
      </c>
      <c r="C23" s="7"/>
      <c r="D23" s="6">
        <v>746</v>
      </c>
      <c r="E23" s="7" t="s">
        <v>24</v>
      </c>
      <c r="F23" s="7">
        <v>3</v>
      </c>
      <c r="G23" s="7"/>
      <c r="H23" s="5">
        <f t="shared" si="0"/>
        <v>42</v>
      </c>
      <c r="I23" s="18">
        <f t="shared" si="1"/>
        <v>504</v>
      </c>
      <c r="J23" s="19">
        <v>43466</v>
      </c>
      <c r="K23" s="19">
        <v>43555</v>
      </c>
      <c r="L23" s="5">
        <v>3</v>
      </c>
      <c r="M23" s="20">
        <f t="shared" si="2"/>
        <v>1512</v>
      </c>
    </row>
    <row r="24" spans="1:13" ht="19.5" customHeight="1">
      <c r="A24" s="5">
        <v>19</v>
      </c>
      <c r="B24" s="7" t="s">
        <v>207</v>
      </c>
      <c r="C24" s="7"/>
      <c r="D24" s="6">
        <v>747</v>
      </c>
      <c r="E24" s="7" t="s">
        <v>24</v>
      </c>
      <c r="F24" s="7">
        <v>6</v>
      </c>
      <c r="G24" s="7"/>
      <c r="H24" s="5">
        <f t="shared" si="0"/>
        <v>84</v>
      </c>
      <c r="I24" s="18">
        <f t="shared" si="1"/>
        <v>1008</v>
      </c>
      <c r="J24" s="19">
        <v>43466</v>
      </c>
      <c r="K24" s="19">
        <v>43555</v>
      </c>
      <c r="L24" s="5">
        <v>3</v>
      </c>
      <c r="M24" s="20">
        <f t="shared" si="2"/>
        <v>3024</v>
      </c>
    </row>
    <row r="25" spans="1:13" ht="19.5" customHeight="1">
      <c r="A25" s="5">
        <v>20</v>
      </c>
      <c r="B25" s="3" t="s">
        <v>208</v>
      </c>
      <c r="C25" s="3"/>
      <c r="D25" s="6">
        <v>763</v>
      </c>
      <c r="E25" s="3" t="s">
        <v>133</v>
      </c>
      <c r="F25" s="3">
        <v>4</v>
      </c>
      <c r="G25" s="8"/>
      <c r="H25" s="5">
        <f t="shared" si="0"/>
        <v>56</v>
      </c>
      <c r="I25" s="18">
        <f t="shared" si="1"/>
        <v>672</v>
      </c>
      <c r="J25" s="19">
        <v>43466</v>
      </c>
      <c r="K25" s="19">
        <v>43555</v>
      </c>
      <c r="L25" s="5">
        <v>3</v>
      </c>
      <c r="M25" s="20">
        <f t="shared" si="2"/>
        <v>2016</v>
      </c>
    </row>
    <row r="26" spans="1:13" ht="19.5" customHeight="1">
      <c r="A26" s="5">
        <v>21</v>
      </c>
      <c r="B26" s="7" t="s">
        <v>209</v>
      </c>
      <c r="C26" s="7" t="s">
        <v>210</v>
      </c>
      <c r="D26" s="6">
        <v>764</v>
      </c>
      <c r="E26" s="7" t="s">
        <v>137</v>
      </c>
      <c r="F26" s="7">
        <v>1</v>
      </c>
      <c r="G26" s="8"/>
      <c r="H26" s="5">
        <f t="shared" si="0"/>
        <v>14</v>
      </c>
      <c r="I26" s="18">
        <f t="shared" si="1"/>
        <v>168</v>
      </c>
      <c r="J26" s="19">
        <v>43466</v>
      </c>
      <c r="K26" s="19">
        <v>43555</v>
      </c>
      <c r="L26" s="5">
        <v>3</v>
      </c>
      <c r="M26" s="20">
        <f t="shared" si="2"/>
        <v>504</v>
      </c>
    </row>
    <row r="27" spans="1:13" ht="19.5" customHeight="1">
      <c r="A27" s="5">
        <v>22</v>
      </c>
      <c r="B27" s="7" t="s">
        <v>211</v>
      </c>
      <c r="C27" s="7"/>
      <c r="D27" s="6">
        <v>766</v>
      </c>
      <c r="E27" s="7" t="s">
        <v>137</v>
      </c>
      <c r="F27" s="7">
        <v>1</v>
      </c>
      <c r="G27" s="8"/>
      <c r="H27" s="5">
        <f t="shared" si="0"/>
        <v>14</v>
      </c>
      <c r="I27" s="18">
        <f t="shared" si="1"/>
        <v>168</v>
      </c>
      <c r="J27" s="19">
        <v>43466</v>
      </c>
      <c r="K27" s="19">
        <v>43555</v>
      </c>
      <c r="L27" s="5">
        <v>3</v>
      </c>
      <c r="M27" s="20">
        <f t="shared" si="2"/>
        <v>504</v>
      </c>
    </row>
    <row r="28" spans="1:13" ht="19.5" customHeight="1">
      <c r="A28" s="5">
        <v>23</v>
      </c>
      <c r="B28" s="7" t="s">
        <v>212</v>
      </c>
      <c r="C28" s="7"/>
      <c r="D28" s="6">
        <v>773</v>
      </c>
      <c r="E28" s="7" t="s">
        <v>137</v>
      </c>
      <c r="F28" s="7">
        <v>1</v>
      </c>
      <c r="G28" s="8"/>
      <c r="H28" s="5">
        <f t="shared" si="0"/>
        <v>14</v>
      </c>
      <c r="I28" s="18">
        <f t="shared" si="1"/>
        <v>168</v>
      </c>
      <c r="J28" s="19">
        <v>43466</v>
      </c>
      <c r="K28" s="19">
        <v>43555</v>
      </c>
      <c r="L28" s="5">
        <v>3</v>
      </c>
      <c r="M28" s="20">
        <f t="shared" si="2"/>
        <v>504</v>
      </c>
    </row>
    <row r="29" spans="1:13" ht="19.5" customHeight="1">
      <c r="A29" s="5">
        <v>24</v>
      </c>
      <c r="B29" s="7" t="s">
        <v>213</v>
      </c>
      <c r="C29" s="7"/>
      <c r="D29" s="6">
        <v>779</v>
      </c>
      <c r="E29" s="7" t="s">
        <v>137</v>
      </c>
      <c r="F29" s="7">
        <v>4</v>
      </c>
      <c r="G29" s="8">
        <v>2.4</v>
      </c>
      <c r="H29" s="5">
        <f t="shared" si="0"/>
        <v>46.4</v>
      </c>
      <c r="I29" s="18">
        <f t="shared" si="1"/>
        <v>556.8</v>
      </c>
      <c r="J29" s="19">
        <v>43466</v>
      </c>
      <c r="K29" s="19">
        <v>43555</v>
      </c>
      <c r="L29" s="5">
        <v>3</v>
      </c>
      <c r="M29" s="20">
        <f t="shared" si="2"/>
        <v>1670</v>
      </c>
    </row>
    <row r="30" spans="1:13" ht="19.5" customHeight="1">
      <c r="A30" s="5">
        <v>25</v>
      </c>
      <c r="B30" s="7" t="s">
        <v>214</v>
      </c>
      <c r="C30" s="7"/>
      <c r="D30" s="6">
        <v>780</v>
      </c>
      <c r="E30" s="7" t="s">
        <v>35</v>
      </c>
      <c r="F30" s="7">
        <v>3</v>
      </c>
      <c r="G30" s="7"/>
      <c r="H30" s="5">
        <f t="shared" si="0"/>
        <v>42</v>
      </c>
      <c r="I30" s="18">
        <f t="shared" si="1"/>
        <v>504</v>
      </c>
      <c r="J30" s="19">
        <v>43466</v>
      </c>
      <c r="K30" s="19">
        <v>43555</v>
      </c>
      <c r="L30" s="5">
        <v>3</v>
      </c>
      <c r="M30" s="20">
        <f t="shared" si="2"/>
        <v>1512</v>
      </c>
    </row>
    <row r="31" spans="1:13" ht="19.5" customHeight="1">
      <c r="A31" s="5">
        <v>26</v>
      </c>
      <c r="B31" s="7" t="s">
        <v>215</v>
      </c>
      <c r="C31" s="7"/>
      <c r="D31" s="6">
        <v>781</v>
      </c>
      <c r="E31" s="7" t="s">
        <v>35</v>
      </c>
      <c r="F31" s="7">
        <v>2</v>
      </c>
      <c r="G31" s="7"/>
      <c r="H31" s="5">
        <f t="shared" si="0"/>
        <v>28</v>
      </c>
      <c r="I31" s="18">
        <f t="shared" si="1"/>
        <v>336</v>
      </c>
      <c r="J31" s="19">
        <v>43466</v>
      </c>
      <c r="K31" s="19">
        <v>43555</v>
      </c>
      <c r="L31" s="5">
        <v>3</v>
      </c>
      <c r="M31" s="20">
        <f t="shared" si="2"/>
        <v>1008</v>
      </c>
    </row>
    <row r="32" spans="1:13" ht="19.5" customHeight="1">
      <c r="A32" s="5">
        <v>27</v>
      </c>
      <c r="B32" s="7" t="s">
        <v>216</v>
      </c>
      <c r="C32" s="7"/>
      <c r="D32" s="6">
        <v>783</v>
      </c>
      <c r="E32" s="7" t="s">
        <v>35</v>
      </c>
      <c r="F32" s="7">
        <v>4</v>
      </c>
      <c r="G32" s="7"/>
      <c r="H32" s="5">
        <f t="shared" si="0"/>
        <v>56</v>
      </c>
      <c r="I32" s="18">
        <f t="shared" si="1"/>
        <v>672</v>
      </c>
      <c r="J32" s="19">
        <v>43466</v>
      </c>
      <c r="K32" s="19">
        <v>43555</v>
      </c>
      <c r="L32" s="5">
        <v>3</v>
      </c>
      <c r="M32" s="20">
        <f t="shared" si="2"/>
        <v>2016</v>
      </c>
    </row>
    <row r="33" spans="1:13" ht="19.5" customHeight="1">
      <c r="A33" s="5">
        <v>28</v>
      </c>
      <c r="B33" s="7" t="s">
        <v>217</v>
      </c>
      <c r="C33" s="7"/>
      <c r="D33" s="6">
        <v>784</v>
      </c>
      <c r="E33" s="7" t="s">
        <v>35</v>
      </c>
      <c r="F33" s="7">
        <v>3</v>
      </c>
      <c r="G33" s="7"/>
      <c r="H33" s="5">
        <f t="shared" si="0"/>
        <v>42</v>
      </c>
      <c r="I33" s="18">
        <f t="shared" si="1"/>
        <v>504</v>
      </c>
      <c r="J33" s="19">
        <v>43466</v>
      </c>
      <c r="K33" s="19">
        <v>43555</v>
      </c>
      <c r="L33" s="5">
        <v>3</v>
      </c>
      <c r="M33" s="20">
        <f t="shared" si="2"/>
        <v>1512</v>
      </c>
    </row>
    <row r="34" spans="1:13" ht="19.5" customHeight="1">
      <c r="A34" s="5">
        <v>29</v>
      </c>
      <c r="B34" s="9" t="s">
        <v>218</v>
      </c>
      <c r="C34" s="10"/>
      <c r="D34" s="6">
        <v>802</v>
      </c>
      <c r="E34" s="9" t="s">
        <v>79</v>
      </c>
      <c r="F34" s="11">
        <v>1</v>
      </c>
      <c r="G34" s="10"/>
      <c r="H34" s="5">
        <f t="shared" si="0"/>
        <v>14</v>
      </c>
      <c r="I34" s="18">
        <f t="shared" si="1"/>
        <v>168</v>
      </c>
      <c r="J34" s="19">
        <v>43466</v>
      </c>
      <c r="K34" s="19">
        <v>43555</v>
      </c>
      <c r="L34" s="5">
        <v>3</v>
      </c>
      <c r="M34" s="20">
        <f t="shared" si="2"/>
        <v>504</v>
      </c>
    </row>
    <row r="35" spans="1:13" ht="19.5" customHeight="1">
      <c r="A35" s="12"/>
      <c r="B35" s="13"/>
      <c r="C35" s="13"/>
      <c r="D35" s="12"/>
      <c r="E35" s="13"/>
      <c r="F35" s="14">
        <f>SUM(F6:F34)</f>
        <v>77</v>
      </c>
      <c r="G35" s="13"/>
      <c r="H35" s="12"/>
      <c r="I35" s="21"/>
      <c r="J35" s="22"/>
      <c r="K35" s="22"/>
      <c r="L35" s="12"/>
      <c r="M35" s="23">
        <f>SUM(M6:M34)</f>
        <v>35550</v>
      </c>
    </row>
    <row r="37" spans="1:13" ht="14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</sheetData>
  <sheetProtection/>
  <mergeCells count="13">
    <mergeCell ref="A1:M1"/>
    <mergeCell ref="A2:M2"/>
    <mergeCell ref="I3:M3"/>
    <mergeCell ref="I4:M4"/>
    <mergeCell ref="A37:M37"/>
    <mergeCell ref="A3:A5"/>
    <mergeCell ref="B3:B5"/>
    <mergeCell ref="C3:C5"/>
    <mergeCell ref="D3:D5"/>
    <mergeCell ref="E3:E5"/>
    <mergeCell ref="F3:F5"/>
    <mergeCell ref="G3:G5"/>
    <mergeCell ref="H3:H5"/>
  </mergeCells>
  <printOptions horizontalCentered="1"/>
  <pageMargins left="0.19652777777777777" right="0.4326388888888889" top="0.3145833333333333" bottom="0.07847222222222222" header="0.275" footer="0.118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panda</cp:lastModifiedBy>
  <dcterms:created xsi:type="dcterms:W3CDTF">2019-03-01T08:26:34Z</dcterms:created>
  <dcterms:modified xsi:type="dcterms:W3CDTF">2019-07-02T01:57:56Z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