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" authorId="0">
      <text>
        <r>
          <rPr>
            <b/>
            <sz val="16"/>
            <rFont val="宋体"/>
            <family val="0"/>
          </rPr>
          <t>附件5：</t>
        </r>
      </text>
    </comment>
  </commentList>
</comments>
</file>

<file path=xl/sharedStrings.xml><?xml version="1.0" encoding="utf-8"?>
<sst xmlns="http://schemas.openxmlformats.org/spreadsheetml/2006/main" count="142" uniqueCount="83">
  <si>
    <t>汕头市澄海区公租房保障资格申请汇总表</t>
  </si>
  <si>
    <t xml:space="preserve">  </t>
  </si>
  <si>
    <t xml:space="preserve">         </t>
  </si>
  <si>
    <t>序号</t>
  </si>
  <si>
    <t>申请人情况</t>
  </si>
  <si>
    <t>家庭人数</t>
  </si>
  <si>
    <t>是否本地户籍</t>
  </si>
  <si>
    <t>户籍所  在地</t>
  </si>
  <si>
    <t>现居住 地址</t>
  </si>
  <si>
    <t>家庭住房情况</t>
  </si>
  <si>
    <t>是否自有房产</t>
  </si>
  <si>
    <t>租公房</t>
  </si>
  <si>
    <t>租私房</t>
  </si>
  <si>
    <t>借住住房来源</t>
  </si>
  <si>
    <t>其他（请注明）</t>
  </si>
  <si>
    <t>家庭是否残疾人</t>
  </si>
  <si>
    <t>家庭是否低保家庭</t>
  </si>
  <si>
    <t>家庭人均收入（元/月）</t>
  </si>
  <si>
    <t>家庭财产情况</t>
  </si>
  <si>
    <t>备注</t>
  </si>
  <si>
    <t>申请人</t>
  </si>
  <si>
    <t>申请人身份证号</t>
  </si>
  <si>
    <t>监护人</t>
  </si>
  <si>
    <r>
      <t>建筑面积</t>
    </r>
    <r>
      <rPr>
        <sz val="9"/>
        <rFont val="Times New Roman"/>
        <family val="1"/>
      </rPr>
      <t>(</t>
    </r>
    <r>
      <rPr>
        <sz val="9"/>
        <rFont val="宋体"/>
        <family val="0"/>
      </rPr>
      <t>㎡</t>
    </r>
    <r>
      <rPr>
        <sz val="9"/>
        <rFont val="Times New Roman"/>
        <family val="1"/>
      </rPr>
      <t>)</t>
    </r>
  </si>
  <si>
    <r>
      <t>人均居住面积</t>
    </r>
    <r>
      <rPr>
        <sz val="9"/>
        <rFont val="Times New Roman"/>
        <family val="1"/>
      </rPr>
      <t>(</t>
    </r>
    <r>
      <rPr>
        <sz val="9"/>
        <rFont val="宋体"/>
        <family val="0"/>
      </rPr>
      <t>㎡</t>
    </r>
    <r>
      <rPr>
        <sz val="9"/>
        <rFont val="Times New Roman"/>
        <family val="1"/>
      </rPr>
      <t>)</t>
    </r>
  </si>
  <si>
    <t>租赁人姓名</t>
  </si>
  <si>
    <t>出租人姓名</t>
  </si>
  <si>
    <t>类型</t>
  </si>
  <si>
    <t>证号</t>
  </si>
  <si>
    <t>郑俊新</t>
  </si>
  <si>
    <t>44058319821027XXXX</t>
  </si>
  <si>
    <t>是</t>
  </si>
  <si>
    <t>东里镇新陇村</t>
  </si>
  <si>
    <t>东里镇西园社区</t>
  </si>
  <si>
    <t>林利</t>
  </si>
  <si>
    <t>否</t>
  </si>
  <si>
    <t>黄春好</t>
  </si>
  <si>
    <t>44052119431228XXXX</t>
  </si>
  <si>
    <t>东里镇中兴社区</t>
  </si>
  <si>
    <t>东里镇中兴社区朝阳巷14号</t>
  </si>
  <si>
    <t>黄春红</t>
  </si>
  <si>
    <t>陈舜辉</t>
  </si>
  <si>
    <t>44052119590804XXXX</t>
  </si>
  <si>
    <t>东里镇中兴社区芒巷17号</t>
  </si>
  <si>
    <t>黄谷治</t>
  </si>
  <si>
    <t>赖锐春</t>
  </si>
  <si>
    <t>44052119710309XXXX</t>
  </si>
  <si>
    <t>东里镇东桥社区</t>
  </si>
  <si>
    <t>东里镇东桥社区立新街58号</t>
  </si>
  <si>
    <t>吴惠娥</t>
  </si>
  <si>
    <t>赖洁纯</t>
  </si>
  <si>
    <t>44052119690521XXXX</t>
  </si>
  <si>
    <t>东里镇东桥社区江厝新乡26</t>
  </si>
  <si>
    <t>王永海</t>
  </si>
  <si>
    <t>杨联振</t>
  </si>
  <si>
    <t>44052119680809XXXX</t>
  </si>
  <si>
    <t>东里镇东桥社区卖缸巷6号</t>
  </si>
  <si>
    <t>张雪端</t>
  </si>
  <si>
    <t>林定光</t>
  </si>
  <si>
    <t>44052119520403XXXX</t>
  </si>
  <si>
    <t>东里镇东和村</t>
  </si>
  <si>
    <t>周德歆</t>
  </si>
  <si>
    <t>余裕强</t>
  </si>
  <si>
    <t>.44052119640502XXXX</t>
  </si>
  <si>
    <t>莲上镇莲上卫生院</t>
  </si>
  <si>
    <t>莲上镇永新村下埔</t>
  </si>
  <si>
    <t>姐</t>
  </si>
  <si>
    <t>蔡少芬</t>
  </si>
  <si>
    <t>44052119661127XXXX</t>
  </si>
  <si>
    <t>澄海凤翔街道信宁</t>
  </si>
  <si>
    <t>东里镇中兴社区朝阳巷47号</t>
  </si>
  <si>
    <t>赵素莲</t>
  </si>
  <si>
    <t>陈瑞贤</t>
  </si>
  <si>
    <t>44058319810901XXXX</t>
  </si>
  <si>
    <t>澄海凤翔街道城南</t>
  </si>
  <si>
    <t>澄华街道阜阳园8幢304-4</t>
  </si>
  <si>
    <t>蔡生艾</t>
  </si>
  <si>
    <t>林铭泓</t>
  </si>
  <si>
    <t>44052119770704XXXX</t>
  </si>
  <si>
    <t>澄华街道城西社区池墘直路35号</t>
  </si>
  <si>
    <t>黄春新</t>
  </si>
  <si>
    <t xml:space="preserve">  说明：1、申报人或申报家庭成员不具有完全民事行为能力的，需由监护人代理申请。</t>
  </si>
  <si>
    <t xml:space="preserve">        2、“借住住房来源”栏填写：父亲、子女、兄弟、姐妹、亲戚、朋友、其他。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</si>
</sst>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sz val="9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P12" sqref="P12"/>
    </sheetView>
  </sheetViews>
  <sheetFormatPr defaultColWidth="9.00390625" defaultRowHeight="14.25"/>
  <cols>
    <col min="1" max="1" width="3.375" style="0" customWidth="1"/>
    <col min="2" max="2" width="6.375" style="0" customWidth="1"/>
    <col min="3" max="3" width="17.25390625" style="0" customWidth="1"/>
    <col min="4" max="4" width="6.00390625" style="0" customWidth="1"/>
    <col min="5" max="6" width="2.50390625" style="0" customWidth="1"/>
    <col min="7" max="7" width="9.00390625" style="0" customWidth="1"/>
    <col min="8" max="8" width="12.125" style="0" customWidth="1"/>
    <col min="9" max="10" width="7.875" style="0" customWidth="1"/>
    <col min="11" max="11" width="4.25390625" style="0" customWidth="1"/>
    <col min="12" max="12" width="6.75390625" style="0" customWidth="1"/>
    <col min="13" max="13" width="6.50390625" style="0" customWidth="1"/>
    <col min="14" max="14" width="4.875" style="0" customWidth="1"/>
    <col min="15" max="16" width="5.375" style="0" customWidth="1"/>
    <col min="17" max="17" width="6.125" style="0" customWidth="1"/>
    <col min="18" max="18" width="4.75390625" style="0" customWidth="1"/>
    <col min="19" max="19" width="5.375" style="0" customWidth="1"/>
    <col min="20" max="21" width="4.75390625" style="0" customWidth="1"/>
  </cols>
  <sheetData>
    <row r="1" spans="1:2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16"/>
      <c r="M2" s="17" t="s">
        <v>2</v>
      </c>
      <c r="N2" s="17"/>
      <c r="O2" s="17"/>
      <c r="P2" s="17"/>
      <c r="Q2" s="17"/>
      <c r="R2" s="17"/>
      <c r="S2" s="17"/>
      <c r="T2" s="17"/>
      <c r="U2" s="17"/>
    </row>
    <row r="3" spans="1:21" ht="51">
      <c r="A3" s="4" t="s">
        <v>3</v>
      </c>
      <c r="B3" s="4" t="s">
        <v>4</v>
      </c>
      <c r="C3" s="4"/>
      <c r="D3" s="4"/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/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/>
      <c r="R3" s="19" t="s">
        <v>16</v>
      </c>
      <c r="S3" s="4" t="s">
        <v>17</v>
      </c>
      <c r="T3" s="4" t="s">
        <v>18</v>
      </c>
      <c r="U3" s="5" t="s">
        <v>19</v>
      </c>
    </row>
    <row r="4" spans="1:21" ht="25.5">
      <c r="A4" s="4"/>
      <c r="B4" s="4" t="s">
        <v>20</v>
      </c>
      <c r="C4" s="4" t="s">
        <v>21</v>
      </c>
      <c r="D4" s="4" t="s">
        <v>22</v>
      </c>
      <c r="E4" s="4"/>
      <c r="F4" s="4"/>
      <c r="G4" s="4"/>
      <c r="H4" s="4"/>
      <c r="I4" s="18" t="s">
        <v>23</v>
      </c>
      <c r="J4" s="18" t="s">
        <v>24</v>
      </c>
      <c r="K4" s="4"/>
      <c r="L4" s="4" t="s">
        <v>25</v>
      </c>
      <c r="M4" s="4" t="s">
        <v>26</v>
      </c>
      <c r="N4" s="4"/>
      <c r="O4" s="4"/>
      <c r="P4" s="4" t="s">
        <v>27</v>
      </c>
      <c r="Q4" s="4" t="s">
        <v>28</v>
      </c>
      <c r="R4" s="4" t="s">
        <v>28</v>
      </c>
      <c r="S4" s="4"/>
      <c r="T4" s="4"/>
      <c r="U4" s="5"/>
    </row>
    <row r="5" spans="1:21" ht="22.5">
      <c r="A5" s="5">
        <v>1</v>
      </c>
      <c r="B5" s="6" t="s">
        <v>29</v>
      </c>
      <c r="C5" s="7" t="s">
        <v>30</v>
      </c>
      <c r="D5" s="6"/>
      <c r="E5" s="6">
        <v>6</v>
      </c>
      <c r="F5" s="6" t="s">
        <v>31</v>
      </c>
      <c r="G5" s="6" t="s">
        <v>32</v>
      </c>
      <c r="H5" s="6" t="s">
        <v>33</v>
      </c>
      <c r="I5" s="6">
        <v>17.4</v>
      </c>
      <c r="J5" s="6">
        <v>2.9</v>
      </c>
      <c r="K5" s="6" t="s">
        <v>31</v>
      </c>
      <c r="L5" s="6"/>
      <c r="M5" s="6" t="s">
        <v>34</v>
      </c>
      <c r="N5" s="8"/>
      <c r="O5" s="6"/>
      <c r="P5" s="6" t="s">
        <v>35</v>
      </c>
      <c r="Q5" s="6" t="s">
        <v>35</v>
      </c>
      <c r="R5" s="6" t="s">
        <v>35</v>
      </c>
      <c r="S5" s="6">
        <f>(3500+4024.57+2500)/6</f>
        <v>1670.7616666666665</v>
      </c>
      <c r="T5" s="20"/>
      <c r="U5" s="21"/>
    </row>
    <row r="6" spans="1:21" ht="22.5">
      <c r="A6" s="5">
        <v>2</v>
      </c>
      <c r="B6" s="8" t="s">
        <v>36</v>
      </c>
      <c r="C6" s="9" t="s">
        <v>37</v>
      </c>
      <c r="D6" s="8"/>
      <c r="E6" s="8">
        <v>1</v>
      </c>
      <c r="F6" s="8" t="s">
        <v>31</v>
      </c>
      <c r="G6" s="6" t="s">
        <v>38</v>
      </c>
      <c r="H6" s="6" t="s">
        <v>39</v>
      </c>
      <c r="I6" s="8"/>
      <c r="J6" s="8"/>
      <c r="K6" s="8" t="s">
        <v>35</v>
      </c>
      <c r="L6" s="8" t="s">
        <v>40</v>
      </c>
      <c r="M6" s="8"/>
      <c r="N6" s="8"/>
      <c r="O6" s="8"/>
      <c r="P6" s="6" t="s">
        <v>35</v>
      </c>
      <c r="Q6" s="6" t="s">
        <v>35</v>
      </c>
      <c r="R6" s="6" t="s">
        <v>35</v>
      </c>
      <c r="S6" s="8">
        <v>2215.58</v>
      </c>
      <c r="T6" s="22"/>
      <c r="U6" s="23"/>
    </row>
    <row r="7" spans="1:21" ht="22.5">
      <c r="A7" s="5">
        <v>3</v>
      </c>
      <c r="B7" s="6" t="s">
        <v>41</v>
      </c>
      <c r="C7" s="9" t="s">
        <v>42</v>
      </c>
      <c r="D7" s="8"/>
      <c r="E7" s="8">
        <v>3</v>
      </c>
      <c r="F7" s="8" t="s">
        <v>31</v>
      </c>
      <c r="G7" s="6" t="s">
        <v>38</v>
      </c>
      <c r="H7" s="6" t="s">
        <v>43</v>
      </c>
      <c r="I7" s="8"/>
      <c r="J7" s="8"/>
      <c r="K7" s="8" t="s">
        <v>35</v>
      </c>
      <c r="L7" s="8"/>
      <c r="M7" s="8"/>
      <c r="N7" s="8" t="s">
        <v>44</v>
      </c>
      <c r="O7" s="8"/>
      <c r="P7" s="6" t="s">
        <v>35</v>
      </c>
      <c r="Q7" s="6" t="s">
        <v>35</v>
      </c>
      <c r="R7" s="6" t="s">
        <v>35</v>
      </c>
      <c r="S7" s="8">
        <f>(2059.55+1850+2000)/3</f>
        <v>1969.8500000000001</v>
      </c>
      <c r="T7" s="22"/>
      <c r="U7" s="23"/>
    </row>
    <row r="8" spans="1:21" ht="22.5">
      <c r="A8" s="5">
        <v>4</v>
      </c>
      <c r="B8" s="8" t="s">
        <v>45</v>
      </c>
      <c r="C8" s="9" t="s">
        <v>46</v>
      </c>
      <c r="D8" s="8"/>
      <c r="E8" s="8">
        <v>1</v>
      </c>
      <c r="F8" s="8" t="s">
        <v>31</v>
      </c>
      <c r="G8" s="6" t="s">
        <v>47</v>
      </c>
      <c r="H8" s="6" t="s">
        <v>48</v>
      </c>
      <c r="I8" s="8"/>
      <c r="J8" s="8"/>
      <c r="K8" s="8" t="s">
        <v>35</v>
      </c>
      <c r="L8" s="8"/>
      <c r="M8" s="8" t="s">
        <v>49</v>
      </c>
      <c r="N8" s="8"/>
      <c r="O8" s="8"/>
      <c r="P8" s="6" t="s">
        <v>35</v>
      </c>
      <c r="Q8" s="6" t="s">
        <v>35</v>
      </c>
      <c r="R8" s="6" t="s">
        <v>35</v>
      </c>
      <c r="S8" s="8">
        <v>2300</v>
      </c>
      <c r="T8" s="22"/>
      <c r="U8" s="23"/>
    </row>
    <row r="9" spans="1:21" ht="22.5">
      <c r="A9" s="5">
        <v>5</v>
      </c>
      <c r="B9" s="8" t="s">
        <v>50</v>
      </c>
      <c r="C9" s="9" t="s">
        <v>51</v>
      </c>
      <c r="D9" s="8"/>
      <c r="E9" s="8">
        <v>1</v>
      </c>
      <c r="F9" s="8" t="s">
        <v>31</v>
      </c>
      <c r="G9" s="6" t="s">
        <v>47</v>
      </c>
      <c r="H9" s="6" t="s">
        <v>52</v>
      </c>
      <c r="I9" s="8"/>
      <c r="J9" s="8"/>
      <c r="K9" s="8" t="s">
        <v>35</v>
      </c>
      <c r="L9" s="8"/>
      <c r="M9" s="8" t="s">
        <v>53</v>
      </c>
      <c r="N9" s="8"/>
      <c r="O9" s="8"/>
      <c r="P9" s="6" t="s">
        <v>35</v>
      </c>
      <c r="Q9" s="6" t="s">
        <v>35</v>
      </c>
      <c r="R9" s="6" t="s">
        <v>35</v>
      </c>
      <c r="S9" s="8">
        <v>1564.41</v>
      </c>
      <c r="T9" s="22"/>
      <c r="U9" s="23"/>
    </row>
    <row r="10" spans="1:21" ht="22.5">
      <c r="A10" s="5">
        <v>6</v>
      </c>
      <c r="B10" s="8" t="s">
        <v>54</v>
      </c>
      <c r="C10" s="9" t="s">
        <v>55</v>
      </c>
      <c r="D10" s="8"/>
      <c r="E10" s="8">
        <v>2</v>
      </c>
      <c r="F10" s="8" t="s">
        <v>31</v>
      </c>
      <c r="G10" s="6" t="s">
        <v>47</v>
      </c>
      <c r="H10" s="6" t="s">
        <v>56</v>
      </c>
      <c r="I10" s="8"/>
      <c r="J10" s="8"/>
      <c r="K10" s="8" t="s">
        <v>35</v>
      </c>
      <c r="L10" s="8"/>
      <c r="M10" s="8" t="s">
        <v>57</v>
      </c>
      <c r="N10" s="8"/>
      <c r="O10" s="8"/>
      <c r="P10" s="6" t="s">
        <v>35</v>
      </c>
      <c r="Q10" s="6" t="s">
        <v>35</v>
      </c>
      <c r="R10" s="6" t="s">
        <v>35</v>
      </c>
      <c r="S10" s="8">
        <f>2800/2</f>
        <v>1400</v>
      </c>
      <c r="T10" s="22"/>
      <c r="U10" s="23"/>
    </row>
    <row r="11" spans="1:21" ht="22.5">
      <c r="A11" s="5">
        <v>7</v>
      </c>
      <c r="B11" s="8" t="s">
        <v>58</v>
      </c>
      <c r="C11" s="9" t="s">
        <v>59</v>
      </c>
      <c r="D11" s="8"/>
      <c r="E11" s="8">
        <v>5</v>
      </c>
      <c r="F11" s="8" t="s">
        <v>31</v>
      </c>
      <c r="G11" s="6" t="s">
        <v>60</v>
      </c>
      <c r="H11" s="6" t="s">
        <v>60</v>
      </c>
      <c r="I11" s="8"/>
      <c r="J11" s="8"/>
      <c r="K11" s="8" t="s">
        <v>35</v>
      </c>
      <c r="L11" s="8"/>
      <c r="M11" s="8" t="s">
        <v>61</v>
      </c>
      <c r="N11" s="8"/>
      <c r="O11" s="8"/>
      <c r="P11" s="6" t="s">
        <v>35</v>
      </c>
      <c r="Q11" s="6" t="s">
        <v>35</v>
      </c>
      <c r="R11" s="6" t="s">
        <v>35</v>
      </c>
      <c r="S11" s="8">
        <f>(500+3500+250)/5</f>
        <v>850</v>
      </c>
      <c r="T11" s="22"/>
      <c r="U11" s="23"/>
    </row>
    <row r="12" spans="1:21" ht="22.5">
      <c r="A12" s="5">
        <v>8</v>
      </c>
      <c r="B12" s="8" t="s">
        <v>62</v>
      </c>
      <c r="C12" s="9" t="s">
        <v>63</v>
      </c>
      <c r="D12" s="8"/>
      <c r="E12" s="8">
        <v>1</v>
      </c>
      <c r="F12" s="8" t="s">
        <v>31</v>
      </c>
      <c r="G12" s="6" t="s">
        <v>64</v>
      </c>
      <c r="H12" s="6" t="s">
        <v>65</v>
      </c>
      <c r="I12" s="8"/>
      <c r="J12" s="8"/>
      <c r="K12" s="8" t="s">
        <v>35</v>
      </c>
      <c r="L12" s="8"/>
      <c r="M12" s="8"/>
      <c r="N12" s="8" t="s">
        <v>66</v>
      </c>
      <c r="O12" s="8"/>
      <c r="P12" s="6" t="s">
        <v>35</v>
      </c>
      <c r="Q12" s="6" t="s">
        <v>35</v>
      </c>
      <c r="R12" s="6" t="s">
        <v>35</v>
      </c>
      <c r="S12" s="8">
        <v>1720</v>
      </c>
      <c r="T12" s="22"/>
      <c r="U12" s="24"/>
    </row>
    <row r="13" spans="1:21" ht="22.5">
      <c r="A13" s="5">
        <v>9</v>
      </c>
      <c r="B13" s="6" t="s">
        <v>67</v>
      </c>
      <c r="C13" s="7" t="s">
        <v>68</v>
      </c>
      <c r="D13" s="6"/>
      <c r="E13" s="6">
        <v>2</v>
      </c>
      <c r="F13" s="6" t="s">
        <v>31</v>
      </c>
      <c r="G13" s="6" t="s">
        <v>69</v>
      </c>
      <c r="H13" s="6" t="s">
        <v>70</v>
      </c>
      <c r="I13" s="6"/>
      <c r="J13" s="6"/>
      <c r="K13" s="6" t="s">
        <v>35</v>
      </c>
      <c r="L13" s="6"/>
      <c r="M13" s="6" t="s">
        <v>71</v>
      </c>
      <c r="N13" s="6"/>
      <c r="O13" s="6"/>
      <c r="P13" s="6" t="s">
        <v>35</v>
      </c>
      <c r="Q13" s="6" t="s">
        <v>35</v>
      </c>
      <c r="R13" s="6" t="s">
        <v>35</v>
      </c>
      <c r="S13" s="6">
        <v>1300</v>
      </c>
      <c r="T13" s="25"/>
      <c r="U13" s="26"/>
    </row>
    <row r="14" spans="1:21" ht="22.5">
      <c r="A14" s="5">
        <v>10</v>
      </c>
      <c r="B14" s="6" t="s">
        <v>72</v>
      </c>
      <c r="C14" s="7" t="s">
        <v>73</v>
      </c>
      <c r="D14" s="6"/>
      <c r="E14" s="6">
        <v>1</v>
      </c>
      <c r="F14" s="6" t="s">
        <v>31</v>
      </c>
      <c r="G14" s="6" t="s">
        <v>74</v>
      </c>
      <c r="H14" s="6" t="s">
        <v>75</v>
      </c>
      <c r="I14" s="6"/>
      <c r="J14" s="6"/>
      <c r="K14" s="6" t="s">
        <v>35</v>
      </c>
      <c r="L14" s="6"/>
      <c r="M14" s="6" t="s">
        <v>76</v>
      </c>
      <c r="N14" s="6"/>
      <c r="O14" s="6"/>
      <c r="P14" s="6" t="s">
        <v>35</v>
      </c>
      <c r="Q14" s="6" t="s">
        <v>35</v>
      </c>
      <c r="R14" s="6" t="s">
        <v>35</v>
      </c>
      <c r="S14" s="6">
        <v>1720</v>
      </c>
      <c r="T14" s="25"/>
      <c r="U14" s="26"/>
    </row>
    <row r="15" spans="1:21" ht="22.5">
      <c r="A15" s="10">
        <v>11</v>
      </c>
      <c r="B15" s="11" t="s">
        <v>77</v>
      </c>
      <c r="C15" s="12" t="s">
        <v>78</v>
      </c>
      <c r="D15" s="11"/>
      <c r="E15" s="11">
        <v>4</v>
      </c>
      <c r="F15" s="11" t="s">
        <v>31</v>
      </c>
      <c r="G15" s="11" t="s">
        <v>74</v>
      </c>
      <c r="H15" s="11" t="s">
        <v>79</v>
      </c>
      <c r="I15" s="11"/>
      <c r="J15" s="11"/>
      <c r="K15" s="11" t="s">
        <v>35</v>
      </c>
      <c r="L15" s="11"/>
      <c r="M15" s="11" t="s">
        <v>80</v>
      </c>
      <c r="N15" s="11"/>
      <c r="O15" s="11"/>
      <c r="P15" s="11" t="s">
        <v>35</v>
      </c>
      <c r="Q15" s="11" t="s">
        <v>35</v>
      </c>
      <c r="R15" s="11" t="s">
        <v>35</v>
      </c>
      <c r="S15" s="11">
        <v>1430</v>
      </c>
      <c r="T15" s="27"/>
      <c r="U15" s="28"/>
    </row>
    <row r="16" spans="1:21" ht="21.75" customHeight="1">
      <c r="A16" s="13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21.75" customHeight="1">
      <c r="A17" s="13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21.75" customHeight="1">
      <c r="A18" s="13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21.75" customHeight="1">
      <c r="A19" s="13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4.25">
      <c r="A20" s="15" t="s">
        <v>81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4.25">
      <c r="A21" s="15" t="s">
        <v>82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</sheetData>
  <sheetProtection/>
  <mergeCells count="20">
    <mergeCell ref="A1:U1"/>
    <mergeCell ref="A2:G2"/>
    <mergeCell ref="H2:K2"/>
    <mergeCell ref="M2:U2"/>
    <mergeCell ref="B3:D3"/>
    <mergeCell ref="I3:J3"/>
    <mergeCell ref="P3:Q3"/>
    <mergeCell ref="A20:U20"/>
    <mergeCell ref="A21:U21"/>
    <mergeCell ref="A3:A4"/>
    <mergeCell ref="E3:E4"/>
    <mergeCell ref="F3:F4"/>
    <mergeCell ref="G3:G4"/>
    <mergeCell ref="H3:H4"/>
    <mergeCell ref="K3:K4"/>
    <mergeCell ref="N3:N4"/>
    <mergeCell ref="O3:O4"/>
    <mergeCell ref="S3:S4"/>
    <mergeCell ref="T3:T4"/>
    <mergeCell ref="U3:U4"/>
  </mergeCells>
  <printOptions horizontalCentered="1"/>
  <pageMargins left="0" right="0" top="0.2" bottom="0.15" header="0.2" footer="0.22"/>
  <pageSetup orientation="landscape" paperSize="9"/>
  <headerFooter scaleWithDoc="0" alignWithMargins="0">
    <oddHeader>&amp;L&amp;14附件5：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2022-11-21T08:31:47Z</cp:lastPrinted>
  <dcterms:created xsi:type="dcterms:W3CDTF">2010-01-03T02:06:36Z</dcterms:created>
  <dcterms:modified xsi:type="dcterms:W3CDTF">2023-03-24T07:28:54Z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558CBC7C3ED7425E953DDE23BF89744D</vt:lpwstr>
  </property>
</Properties>
</file>