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Print_Area" localSheetId="0">Sheet1!$A$1:$G$29</definedName>
    <definedName name="_xlnm.Print_Titles" localSheetId="0">Sheet1!$3:$3</definedName>
  </definedNames>
  <calcPr calcId="144525"/>
</workbook>
</file>

<file path=xl/sharedStrings.xml><?xml version="1.0" encoding="utf-8"?>
<sst xmlns="http://schemas.openxmlformats.org/spreadsheetml/2006/main" count="88" uniqueCount="87">
  <si>
    <t>附件3</t>
  </si>
  <si>
    <t>澄海区2021年市级乡村振兴驻镇帮镇扶村资金（1614万元）项目计划表</t>
  </si>
  <si>
    <t>序号</t>
  </si>
  <si>
    <t>项目名称</t>
  </si>
  <si>
    <t>实施（建设） 单位</t>
  </si>
  <si>
    <t>项目概述</t>
  </si>
  <si>
    <t>绩效目标</t>
  </si>
  <si>
    <t>项目总额
（万元）</t>
  </si>
  <si>
    <t>本次安排财政资金数额
（万元）</t>
  </si>
  <si>
    <t>合计</t>
  </si>
  <si>
    <t>一</t>
  </si>
  <si>
    <t>东里镇小计</t>
  </si>
  <si>
    <t>2021年汕头市澄海区东里镇樟林中山路（原樟林中学路口至古港路）配套提升项目</t>
  </si>
  <si>
    <t>东里镇人民政府</t>
  </si>
  <si>
    <t>对樟林中山路道路进行环境提升，自原樟林中学路口至古港路，道路总长度约920m，道路宽度6至15.5米，铺设沥青路面，人行道，路面排水，道路照明等；</t>
  </si>
  <si>
    <t>完善镇域基础设施建设，推动镇域经济发展。</t>
  </si>
  <si>
    <t>二</t>
  </si>
  <si>
    <t>盐鸿镇小计</t>
  </si>
  <si>
    <t>2021年汕头市澄海区盐鸿镇鸿一村金湖路路面改造工程</t>
  </si>
  <si>
    <t>盐鸿镇人民政府</t>
  </si>
  <si>
    <t>本项目线路起点位于鸿一大道，线路走向由西南向东北延伸，与莲鸿线相交接，线路终点位于金鸿公路，线路全长为440m。建设内容为拟对现状破损混凝土路面进行修复后，对旧水泥面层铣刨均厚2cm，然后对全线的横、纵缝加贴防裂贴，再加铺沥青砼路面。在K0+950～K1+090共140米的路段，左右两侧新建各1.5米宽的人行道，在左右两侧路缘带处预留雨水井，完善路面排水系统。完善沿线的标志标线等交安设施。</t>
  </si>
  <si>
    <t>本项目的建成不仅能为沿线乡镇的快速城镇化提供良好的基础设施，进一步缩短产品运输时间、减少产品的破损率，更能吸引外商投资建厂、增加就业岗位等，进一步带动周边乡镇经济共同发展。</t>
  </si>
  <si>
    <t>三</t>
  </si>
  <si>
    <t>莲华镇小计</t>
  </si>
  <si>
    <t>2021年汕头市澄海区莲华镇新楼村乡村风貌提升项目</t>
  </si>
  <si>
    <t>莲华镇新楼村委会</t>
  </si>
  <si>
    <t>新楼村乡村风貌提升项目：旅游配套设施预算25万元、景观池景观提升，打造亲水空间预算15万元、古寨西小型文体公园预算25万元、村内基础设施建设（灯光亮化、监控等35万元）。</t>
  </si>
  <si>
    <t>完善基础设施，改善人居环境，提升群众生活质量，促进旅游发展。</t>
  </si>
  <si>
    <t>2021年汕头市澄海区莲华镇乡村振兴人才驿站建设项目</t>
  </si>
  <si>
    <t>莲华镇人民政府</t>
  </si>
  <si>
    <t>项目规模约340㎡（其中：新建建筑为245㎡，利用原有水利所建筑约95㎡）的莲华镇乡村振兴人才驿站。项目在莲华镇水利所主体建筑基础上进行加建及改造而成。新建建筑为245㎡，主要用作为接待交流和宿舍。利用原有水利所建筑约95㎡进行改造，主要用作为培训及学习交流区域。含接待处、多功能厅及交流中心、附属区和其它设施，门前约500㎡的附属区我们也进行升级配套，作为运动休闲场地。</t>
  </si>
  <si>
    <t>实现乡村振兴人才信息交流，助力开展乡村人才教育培训、发挥柔性引才平台作用，推动各类人才与乡村振兴重点工作无缝衔接。</t>
  </si>
  <si>
    <t>四</t>
  </si>
  <si>
    <t>溪南镇小计</t>
  </si>
  <si>
    <t>2021年汕头市澄海区溪南镇银东一路建设项目</t>
  </si>
  <si>
    <t>溪南镇人民政府</t>
  </si>
  <si>
    <t>路面建设、步道砖及绿化照明、排水工程，长约800米，宽16米。</t>
  </si>
  <si>
    <t>功能定位：完善镇域基础设施建设，提高道路交通条件，改善营商环境，推动镇域经济发展。
实现目标：通过镇域基础设施建设，有力推动城乡一体化建设的步伐。</t>
  </si>
  <si>
    <t>五</t>
  </si>
  <si>
    <t>隆都镇小计</t>
  </si>
  <si>
    <t>2021年汕头市澄海区隆都镇农村公厕改造提升</t>
  </si>
  <si>
    <t>隆都镇人民政府</t>
  </si>
  <si>
    <t>推进各村（社区）、自然村公厕规范化建设和风貌提升，2021年度主要支持村址周边公厕改造提升，计划改造提升公厕15个。</t>
  </si>
  <si>
    <t>改善农村人居环境，建成美丽宜居村，推进城郊结合，改善村民出行环境及营商环境。</t>
  </si>
  <si>
    <t>六</t>
  </si>
  <si>
    <t>莲上镇小计</t>
  </si>
  <si>
    <t>2021年汕头市澄海区莲上镇盛洲村盛荷长廊项目</t>
  </si>
  <si>
    <t>莲上镇盛洲村委会</t>
  </si>
  <si>
    <t>盛荷长廊项目，拟进行绿化美化改造，种植荷花，建造亭台、休闲步行道及栏杆等，面积约6亩。</t>
  </si>
  <si>
    <t>改善农村人居环境，建成美丽宜居村，提高村民生活质量。</t>
  </si>
  <si>
    <t>七</t>
  </si>
  <si>
    <t>莲下镇小计</t>
  </si>
  <si>
    <t>2021年汕头市澄海区莲下镇莲南路(莲凤路至莲东路)改造工程</t>
  </si>
  <si>
    <t>莲下镇人民政府</t>
  </si>
  <si>
    <t>路面、人行道、交安、绿化、市 政管线、路灯、 电力管井、电信管井、消防栓</t>
  </si>
  <si>
    <t>改善农村人居环境，建成美丽宜居村，推进城郊结合，改善村民出行环境及营商环境，完善镇域基础设施建设，推动镇域经济发展。</t>
  </si>
  <si>
    <t>八</t>
  </si>
  <si>
    <t>上华镇小计</t>
  </si>
  <si>
    <t>2021年汕头市澄海区上华镇乡村振兴人才驿站建设及配套</t>
  </si>
  <si>
    <t>上华镇人民政府</t>
  </si>
  <si>
    <t>1.对菊池村老年人活动室进行改造，建设人才帮扶工作室、展示区，交流室；
2.对菊池村旧村址（鸿庐）2层建筑进行改造提升，设置人才驿站住宿区域；
3.对人才驿站各功能室设施设备进行配套。</t>
  </si>
  <si>
    <t>完善镇域基础设施建设，改善镇域人居环境，推动镇域经济发展，有力推动城乡一体化建设的步伐。</t>
  </si>
  <si>
    <t>九</t>
  </si>
  <si>
    <t>凤翔街道小计</t>
  </si>
  <si>
    <t>2021年汕头市澄海区凤翔街道凤新二路南信宁与外埔交界路建设</t>
  </si>
  <si>
    <t>凤翔街道办事处</t>
  </si>
  <si>
    <t>路面及配套排水管道铺设（143米）</t>
  </si>
  <si>
    <t>1.道路改造提升，提升农村村容村貌，方便居民出行；2.排渠清淤整治，进一步提升村容村貌和渠道排洪泄洪能力。</t>
  </si>
  <si>
    <t>2021年汕头市澄海区凤翔街道北港后陇片区改造工程</t>
  </si>
  <si>
    <t>凤翔街道北港社区
居委会</t>
  </si>
  <si>
    <t>后陇片区造林升级改造及配套，老住宅区巷道改造、沿路周边景观等配套建设。</t>
  </si>
  <si>
    <t>十</t>
  </si>
  <si>
    <t>澄华街道小计</t>
  </si>
  <si>
    <t>2021年汕头市澄海区澄华街道下窖社区-华窖大道沿线闲散地综合环境提升项目</t>
  </si>
  <si>
    <t>澄华街道下窖
经济联合社</t>
  </si>
  <si>
    <t>本次改造分为8个分项目进行升级改造：主要建设内容：绿化美化；新建绿荫停车场；建设休闲、文化、体育健身设施；新建无害化卫生公厕；拓宽人行步道；配套亮化、排水设施等。项目整治总面积约18000㎡，计划总投资700万元。</t>
  </si>
  <si>
    <t>通过本次升级改造，腾出更多的绿化、休闲、文化、体育健身空间，改善村容村貌；创造洁净、优美、舒适的宜居环境；带动历史建筑和古树的保育，创建商旅文化品牌一条街，促进乡村的轻旅游产业，提升社区的营商环境。</t>
  </si>
  <si>
    <t>十一</t>
  </si>
  <si>
    <t>广益街道小计</t>
  </si>
  <si>
    <t>2021年汕头市澄海区广益街道乡村振兴发展规划编制</t>
  </si>
  <si>
    <t>广益街道办事处</t>
  </si>
  <si>
    <t>邀请第三方对街道乡村振兴工作进行全面规划编制，制定发展目标，为乡村振兴提供指导方向。</t>
  </si>
  <si>
    <t>实施规划编制，为乡村振兴工作提供纲领性建设规划及目标。</t>
  </si>
  <si>
    <t>2021年汕头市澄海区广益街道北陇社区桂河北路及上东革命旧址周边巷道升级改造项目</t>
  </si>
  <si>
    <t>广益街道北陇社区
居委会</t>
  </si>
  <si>
    <t>北陇社区桂河北路、上东革命旧址周边巷道升级改造，桂河北路铺设沥青路面,长500米、宽6米。巷道升级改造，长150米，实施风貌提升，配套景观建设。</t>
  </si>
  <si>
    <t>实施道路（村道、巷道）升级改造，改善居民通行条件；配套景观建设，提升村容村貌，建设美丽宜居社区。</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</si>
</sst>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36">
    <font>
      <sz val="11"/>
      <color theme="1"/>
      <name val="宋体"/>
      <charset val="134"/>
      <scheme val="minor"/>
    </font>
    <font>
      <sz val="16"/>
      <color indexed="8"/>
      <name val="宋体"/>
      <charset val="134"/>
      <scheme val="minor"/>
    </font>
    <font>
      <b/>
      <sz val="14"/>
      <color indexed="8"/>
      <name val="仿宋"/>
      <charset val="134"/>
    </font>
    <font>
      <sz val="16"/>
      <name val="宋体"/>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b/>
      <sz val="16"/>
      <color indexed="8"/>
      <name val="仿宋"/>
      <charset val="134"/>
    </font>
    <font>
      <b/>
      <sz val="14"/>
      <name val="仿宋"/>
      <charset val="134"/>
    </font>
    <font>
      <b/>
      <sz val="16"/>
      <name val="宋体"/>
      <charset val="134"/>
    </font>
    <font>
      <sz val="12"/>
      <name val="仿宋"/>
      <charset val="134"/>
    </font>
    <font>
      <sz val="26"/>
      <name val="方正小标宋简体"/>
      <charset val="134"/>
    </font>
    <font>
      <sz val="14"/>
      <color theme="1"/>
      <name val="宋体"/>
      <charset val="134"/>
      <scheme val="minor"/>
    </font>
    <font>
      <sz val="16"/>
      <color theme="1"/>
      <name val="宋体"/>
      <charset val="134"/>
    </font>
    <font>
      <sz val="11"/>
      <color theme="0"/>
      <name val="宋体"/>
      <charset val="0"/>
      <scheme val="minor"/>
    </font>
    <font>
      <sz val="11"/>
      <color theme="1"/>
      <name val="宋体"/>
      <charset val="0"/>
      <scheme val="minor"/>
    </font>
    <font>
      <b/>
      <sz val="11"/>
      <color theme="3"/>
      <name val="宋体"/>
      <charset val="134"/>
      <scheme val="minor"/>
    </font>
    <font>
      <b/>
      <sz val="18"/>
      <color theme="3"/>
      <name val="宋体"/>
      <charset val="134"/>
      <scheme val="minor"/>
    </font>
    <font>
      <sz val="11"/>
      <color rgb="FF9C0006"/>
      <name val="宋体"/>
      <charset val="0"/>
      <scheme val="minor"/>
    </font>
    <font>
      <sz val="11"/>
      <color rgb="FF9C6500"/>
      <name val="宋体"/>
      <charset val="0"/>
      <scheme val="minor"/>
    </font>
    <font>
      <sz val="11"/>
      <color rgb="FFFF0000"/>
      <name val="宋体"/>
      <charset val="0"/>
      <scheme val="minor"/>
    </font>
    <font>
      <b/>
      <sz val="13"/>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u/>
      <sz val="11"/>
      <color rgb="FF0000FF"/>
      <name val="宋体"/>
      <charset val="0"/>
      <scheme val="minor"/>
    </font>
    <font>
      <sz val="11"/>
      <color rgb="FF006100"/>
      <name val="宋体"/>
      <charset val="0"/>
      <scheme val="minor"/>
    </font>
    <font>
      <u/>
      <sz val="11"/>
      <color rgb="FF800080"/>
      <name val="宋体"/>
      <charset val="0"/>
      <scheme val="minor"/>
    </font>
    <font>
      <sz val="11"/>
      <color rgb="FF000000"/>
      <name val="宋体"/>
      <charset val="134"/>
    </font>
    <font>
      <b/>
      <sz val="11"/>
      <color rgb="FFFA7D00"/>
      <name val="宋体"/>
      <charset val="0"/>
      <scheme val="minor"/>
    </font>
    <font>
      <sz val="11"/>
      <color rgb="FFFA7D0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4"/>
        <bgColor indexed="64"/>
      </patternFill>
    </fill>
    <fill>
      <patternFill patternType="solid">
        <fgColor rgb="FFFFC7CE"/>
        <bgColor indexed="64"/>
      </patternFill>
    </fill>
    <fill>
      <patternFill patternType="solid">
        <fgColor rgb="FFFFFFCC"/>
        <bgColor indexed="64"/>
      </patternFill>
    </fill>
    <fill>
      <patternFill patternType="solid">
        <fgColor theme="7"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4"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0" fontId="17" fillId="17" borderId="0" applyNumberFormat="0" applyBorder="0" applyAlignment="0" applyProtection="0">
      <alignment vertical="center"/>
    </xf>
    <xf numFmtId="0" fontId="17" fillId="19" borderId="0" applyNumberFormat="0" applyBorder="0" applyAlignment="0" applyProtection="0">
      <alignment vertical="center"/>
    </xf>
    <xf numFmtId="0" fontId="16" fillId="18" borderId="0" applyNumberFormat="0" applyBorder="0" applyAlignment="0" applyProtection="0">
      <alignment vertical="center"/>
    </xf>
    <xf numFmtId="0" fontId="17" fillId="20" borderId="0" applyNumberFormat="0" applyBorder="0" applyAlignment="0" applyProtection="0">
      <alignment vertical="center"/>
    </xf>
    <xf numFmtId="0" fontId="17" fillId="14" borderId="0" applyNumberFormat="0" applyBorder="0" applyAlignment="0" applyProtection="0">
      <alignment vertical="center"/>
    </xf>
    <xf numFmtId="0" fontId="16" fillId="16" borderId="0" applyNumberFormat="0" applyBorder="0" applyAlignment="0" applyProtection="0">
      <alignment vertical="center"/>
    </xf>
    <xf numFmtId="0" fontId="17" fillId="15" borderId="0" applyNumberFormat="0" applyBorder="0" applyAlignment="0" applyProtection="0">
      <alignment vertical="center"/>
    </xf>
    <xf numFmtId="0" fontId="18" fillId="0" borderId="6" applyNumberFormat="0" applyFill="0" applyAlignment="0" applyProtection="0">
      <alignment vertical="center"/>
    </xf>
    <xf numFmtId="0" fontId="24" fillId="0" borderId="0" applyNumberFormat="0" applyFill="0" applyBorder="0" applyAlignment="0" applyProtection="0">
      <alignment vertical="center"/>
    </xf>
    <xf numFmtId="0" fontId="26" fillId="0" borderId="7"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3" fillId="0" borderId="5" applyNumberFormat="0" applyFill="0" applyAlignment="0" applyProtection="0">
      <alignment vertical="center"/>
    </xf>
    <xf numFmtId="42" fontId="0" fillId="0" borderId="0" applyFont="0" applyFill="0" applyBorder="0" applyAlignment="0" applyProtection="0">
      <alignment vertical="center"/>
    </xf>
    <xf numFmtId="0" fontId="16"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21" borderId="0" applyNumberFormat="0" applyBorder="0" applyAlignment="0" applyProtection="0">
      <alignment vertical="center"/>
    </xf>
    <xf numFmtId="0" fontId="16" fillId="13" borderId="0" applyNumberFormat="0" applyBorder="0" applyAlignment="0" applyProtection="0">
      <alignment vertical="center"/>
    </xf>
    <xf numFmtId="0" fontId="25" fillId="0" borderId="5" applyNumberFormat="0" applyFill="0" applyAlignment="0" applyProtection="0">
      <alignment vertical="center"/>
    </xf>
    <xf numFmtId="0" fontId="27" fillId="0" borderId="0" applyNumberFormat="0" applyFill="0" applyBorder="0" applyAlignment="0" applyProtection="0">
      <alignment vertical="center"/>
    </xf>
    <xf numFmtId="0" fontId="17" fillId="23" borderId="0" applyNumberFormat="0" applyBorder="0" applyAlignment="0" applyProtection="0">
      <alignment vertical="center"/>
    </xf>
    <xf numFmtId="44" fontId="0" fillId="0" borderId="0" applyFont="0" applyFill="0" applyBorder="0" applyAlignment="0" applyProtection="0">
      <alignment vertical="center"/>
    </xf>
    <xf numFmtId="0" fontId="17" fillId="24" borderId="0" applyNumberFormat="0" applyBorder="0" applyAlignment="0" applyProtection="0">
      <alignment vertical="center"/>
    </xf>
    <xf numFmtId="0" fontId="31" fillId="26" borderId="8" applyNumberFormat="0" applyAlignment="0" applyProtection="0">
      <alignment vertical="center"/>
    </xf>
    <xf numFmtId="0" fontId="29" fillId="0" borderId="0" applyNumberFormat="0" applyFill="0" applyBorder="0" applyAlignment="0" applyProtection="0">
      <alignment vertical="center"/>
    </xf>
    <xf numFmtId="41" fontId="0" fillId="0" borderId="0" applyFont="0" applyFill="0" applyBorder="0" applyAlignment="0" applyProtection="0">
      <alignment vertical="center"/>
    </xf>
    <xf numFmtId="0" fontId="16" fillId="22" borderId="0" applyNumberFormat="0" applyBorder="0" applyAlignment="0" applyProtection="0">
      <alignment vertical="center"/>
    </xf>
    <xf numFmtId="0" fontId="17" fillId="27" borderId="0" applyNumberFormat="0" applyBorder="0" applyAlignment="0" applyProtection="0">
      <alignment vertical="center"/>
    </xf>
    <xf numFmtId="0" fontId="16" fillId="29" borderId="0" applyNumberFormat="0" applyBorder="0" applyAlignment="0" applyProtection="0">
      <alignment vertical="center"/>
    </xf>
    <xf numFmtId="0" fontId="33" fillId="28" borderId="8" applyNumberFormat="0" applyAlignment="0" applyProtection="0">
      <alignment vertical="center"/>
    </xf>
    <xf numFmtId="0" fontId="34" fillId="26" borderId="10" applyNumberFormat="0" applyAlignment="0" applyProtection="0">
      <alignment vertical="center"/>
    </xf>
    <xf numFmtId="0" fontId="35" fillId="31" borderId="11" applyNumberFormat="0" applyAlignment="0" applyProtection="0">
      <alignment vertical="center"/>
    </xf>
    <xf numFmtId="0" fontId="32" fillId="0" borderId="9" applyNumberFormat="0" applyFill="0" applyAlignment="0" applyProtection="0">
      <alignment vertical="center"/>
    </xf>
    <xf numFmtId="0" fontId="16" fillId="32" borderId="0" applyNumberFormat="0" applyBorder="0" applyAlignment="0" applyProtection="0">
      <alignment vertical="center"/>
    </xf>
    <xf numFmtId="0" fontId="16" fillId="30" borderId="0" applyNumberFormat="0" applyBorder="0" applyAlignment="0" applyProtection="0">
      <alignment vertical="center"/>
    </xf>
    <xf numFmtId="0" fontId="0" fillId="10" borderId="4" applyNumberFormat="0" applyFont="0" applyAlignment="0" applyProtection="0">
      <alignment vertical="center"/>
    </xf>
    <xf numFmtId="0" fontId="19" fillId="0" borderId="0" applyNumberFormat="0" applyFill="0" applyBorder="0" applyAlignment="0" applyProtection="0">
      <alignment vertical="center"/>
    </xf>
    <xf numFmtId="0" fontId="28" fillId="25" borderId="0" applyNumberFormat="0" applyBorder="0" applyAlignment="0" applyProtection="0">
      <alignment vertical="center"/>
    </xf>
    <xf numFmtId="0" fontId="18" fillId="0" borderId="0" applyNumberFormat="0" applyFill="0" applyBorder="0" applyAlignment="0" applyProtection="0">
      <alignment vertical="center"/>
    </xf>
    <xf numFmtId="0" fontId="16" fillId="8" borderId="0" applyNumberFormat="0" applyBorder="0" applyAlignment="0" applyProtection="0">
      <alignment vertical="center"/>
    </xf>
    <xf numFmtId="0" fontId="21" fillId="12" borderId="0" applyNumberFormat="0" applyBorder="0" applyAlignment="0" applyProtection="0">
      <alignment vertical="center"/>
    </xf>
    <xf numFmtId="0" fontId="17" fillId="7" borderId="0" applyNumberFormat="0" applyBorder="0" applyAlignment="0" applyProtection="0">
      <alignment vertical="center"/>
    </xf>
    <xf numFmtId="0" fontId="20" fillId="9" borderId="0" applyNumberFormat="0" applyBorder="0" applyAlignment="0" applyProtection="0">
      <alignment vertical="center"/>
    </xf>
    <xf numFmtId="0" fontId="16" fillId="6" borderId="0" applyNumberFormat="0" applyBorder="0" applyAlignment="0" applyProtection="0">
      <alignment vertical="center"/>
    </xf>
    <xf numFmtId="0" fontId="17" fillId="5" borderId="0" applyNumberFormat="0" applyBorder="0" applyAlignment="0" applyProtection="0">
      <alignment vertical="center"/>
    </xf>
    <xf numFmtId="0" fontId="30" fillId="0" borderId="0">
      <protection locked="0"/>
    </xf>
    <xf numFmtId="0" fontId="16" fillId="4" borderId="0" applyNumberFormat="0" applyBorder="0" applyAlignment="0" applyProtection="0">
      <alignment vertical="center"/>
    </xf>
    <xf numFmtId="0" fontId="17" fillId="3" borderId="0" applyNumberFormat="0" applyBorder="0" applyAlignment="0" applyProtection="0">
      <alignment vertical="center"/>
    </xf>
    <xf numFmtId="0" fontId="16" fillId="2" borderId="0" applyNumberFormat="0" applyBorder="0" applyAlignment="0" applyProtection="0">
      <alignment vertical="center"/>
    </xf>
  </cellStyleXfs>
  <cellXfs count="30">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4" fillId="0" borderId="0" xfId="0" applyNumberFormat="1" applyFont="1">
      <alignment vertical="center"/>
    </xf>
    <xf numFmtId="0" fontId="5" fillId="0" borderId="0" xfId="0" applyNumberFormat="1" applyFont="1" applyFill="1">
      <alignment vertic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49" fontId="1" fillId="0" borderId="0" xfId="0" applyNumberFormat="1" applyFont="1" applyFill="1" applyAlignment="1">
      <alignment wrapText="1"/>
    </xf>
    <xf numFmtId="0" fontId="8"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3" xfId="46" applyFont="1" applyFill="1" applyBorder="1" applyAlignment="1" applyProtection="1">
      <alignment horizontal="left" vertical="center" wrapText="1"/>
    </xf>
    <xf numFmtId="0" fontId="12" fillId="0" borderId="1" xfId="46" applyFont="1" applyFill="1" applyBorder="1" applyAlignment="1" applyProtection="1">
      <alignment horizontal="center" vertical="center" wrapText="1"/>
    </xf>
    <xf numFmtId="0" fontId="12" fillId="0" borderId="1" xfId="46" applyFont="1" applyFill="1" applyBorder="1" applyAlignment="1" applyProtection="1">
      <alignment horizontal="left" vertical="center" wrapText="1"/>
    </xf>
    <xf numFmtId="0" fontId="1" fillId="0" borderId="0" xfId="0" applyNumberFormat="1" applyFont="1" applyFill="1" applyAlignment="1">
      <alignment horizontal="right" wrapText="1"/>
    </xf>
    <xf numFmtId="0" fontId="5" fillId="0" borderId="0" xfId="0" applyNumberFormat="1" applyFont="1" applyFill="1" applyAlignment="1">
      <alignment horizontal="right" wrapText="1"/>
    </xf>
    <xf numFmtId="0" fontId="8" fillId="0" borderId="0" xfId="0" applyNumberFormat="1" applyFont="1" applyFill="1" applyAlignment="1">
      <alignment horizontal="right" vertical="center" wrapText="1"/>
    </xf>
    <xf numFmtId="0" fontId="13" fillId="0" borderId="0" xfId="0" applyNumberFormat="1" applyFont="1" applyFill="1" applyAlignment="1">
      <alignment horizontal="right" vertical="center" wrapText="1"/>
    </xf>
    <xf numFmtId="0" fontId="0" fillId="0" borderId="0"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2" fillId="0" borderId="1" xfId="46" applyNumberFormat="1" applyFont="1" applyFill="1" applyBorder="1" applyAlignment="1" applyProtection="1">
      <alignment horizontal="center"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29"/>
  <sheetViews>
    <sheetView tabSelected="1" view="pageBreakPreview" zoomScaleNormal="70" zoomScaleSheetLayoutView="100" workbookViewId="0">
      <selection activeCell="C3" sqref="C3"/>
    </sheetView>
  </sheetViews>
  <sheetFormatPr defaultColWidth="9" defaultRowHeight="20.25"/>
  <cols>
    <col min="1" max="1" width="11.4416666666667" style="4" customWidth="1"/>
    <col min="2" max="2" width="26.775" style="5" customWidth="1"/>
    <col min="3" max="3" width="21.225" style="4" customWidth="1"/>
    <col min="4" max="4" width="53.5916666666667" style="4" customWidth="1"/>
    <col min="5" max="5" width="21.1083333333333" style="4" customWidth="1"/>
    <col min="6" max="6" width="13.925" style="6" customWidth="1"/>
    <col min="7" max="7" width="13.925" style="7" customWidth="1"/>
    <col min="8" max="16384" width="9" style="4"/>
  </cols>
  <sheetData>
    <row r="1" s="1" customFormat="1" ht="42" customHeight="1" spans="1:7">
      <c r="A1" s="8" t="s">
        <v>0</v>
      </c>
      <c r="B1" s="9"/>
      <c r="C1" s="10"/>
      <c r="D1" s="10"/>
      <c r="E1" s="10"/>
      <c r="F1" s="20"/>
      <c r="G1" s="21"/>
    </row>
    <row r="2" s="1" customFormat="1" ht="66" customHeight="1" spans="1:7">
      <c r="A2" s="11" t="s">
        <v>1</v>
      </c>
      <c r="B2" s="11"/>
      <c r="C2" s="11"/>
      <c r="D2" s="11"/>
      <c r="E2" s="11"/>
      <c r="F2" s="22"/>
      <c r="G2" s="23"/>
    </row>
    <row r="3" s="2" customFormat="1" ht="110.1" customHeight="1" spans="1:16375">
      <c r="A3" s="12" t="s">
        <v>2</v>
      </c>
      <c r="B3" s="12" t="s">
        <v>3</v>
      </c>
      <c r="C3" s="12" t="s">
        <v>4</v>
      </c>
      <c r="D3" s="12" t="s">
        <v>5</v>
      </c>
      <c r="E3" s="12" t="s">
        <v>6</v>
      </c>
      <c r="F3" s="12" t="s">
        <v>7</v>
      </c>
      <c r="G3" s="12" t="s">
        <v>8</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row>
    <row r="4" s="2" customFormat="1" ht="27" customHeight="1" spans="1:16376">
      <c r="A4" s="13" t="s">
        <v>9</v>
      </c>
      <c r="B4" s="14"/>
      <c r="C4" s="15"/>
      <c r="D4" s="15"/>
      <c r="E4" s="15"/>
      <c r="F4" s="25">
        <f>SUM(F5,F7,F9,F12,F14,F16,F18,F20,F22,F25,F27)</f>
        <v>5613.73</v>
      </c>
      <c r="G4" s="25">
        <f>SUM(G5,G7,G9,G12,G14,G16,G18,G20,G22,G25,G27)</f>
        <v>1614</v>
      </c>
      <c r="H4" s="26"/>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row>
    <row r="5" s="2" customFormat="1" ht="27" customHeight="1" spans="1:16376">
      <c r="A5" s="13" t="s">
        <v>10</v>
      </c>
      <c r="B5" s="14" t="s">
        <v>11</v>
      </c>
      <c r="C5" s="15"/>
      <c r="D5" s="15"/>
      <c r="E5" s="15"/>
      <c r="F5" s="25">
        <f>SUM(F6)</f>
        <v>1500</v>
      </c>
      <c r="G5" s="25">
        <f>SUM(G6)</f>
        <v>58</v>
      </c>
      <c r="H5" s="26"/>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row>
    <row r="6" s="3" customFormat="1" ht="149" customHeight="1" spans="1:16377">
      <c r="A6" s="16">
        <v>1</v>
      </c>
      <c r="B6" s="17" t="s">
        <v>12</v>
      </c>
      <c r="C6" s="18" t="s">
        <v>13</v>
      </c>
      <c r="D6" s="19" t="s">
        <v>14</v>
      </c>
      <c r="E6" s="19" t="s">
        <v>15</v>
      </c>
      <c r="F6" s="27">
        <v>1500</v>
      </c>
      <c r="G6" s="27">
        <v>58</v>
      </c>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row>
    <row r="7" s="2" customFormat="1" ht="27" customHeight="1" spans="1:16376">
      <c r="A7" s="13" t="s">
        <v>16</v>
      </c>
      <c r="B7" s="14" t="s">
        <v>17</v>
      </c>
      <c r="C7" s="15"/>
      <c r="D7" s="15"/>
      <c r="E7" s="15"/>
      <c r="F7" s="25">
        <f>SUM(F8:F8)</f>
        <v>115</v>
      </c>
      <c r="G7" s="25">
        <f>SUM(G8:G8)</f>
        <v>58</v>
      </c>
      <c r="H7" s="26"/>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row>
    <row r="8" s="3" customFormat="1" ht="163" customHeight="1" spans="1:16377">
      <c r="A8" s="16">
        <v>2</v>
      </c>
      <c r="B8" s="17" t="s">
        <v>18</v>
      </c>
      <c r="C8" s="18" t="s">
        <v>19</v>
      </c>
      <c r="D8" s="19" t="s">
        <v>20</v>
      </c>
      <c r="E8" s="19" t="s">
        <v>21</v>
      </c>
      <c r="F8" s="27">
        <v>115</v>
      </c>
      <c r="G8" s="27">
        <v>58</v>
      </c>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row>
    <row r="9" s="2" customFormat="1" ht="27" customHeight="1" spans="1:16376">
      <c r="A9" s="13" t="s">
        <v>22</v>
      </c>
      <c r="B9" s="14" t="s">
        <v>23</v>
      </c>
      <c r="C9" s="15"/>
      <c r="D9" s="15"/>
      <c r="E9" s="15"/>
      <c r="F9" s="25">
        <f>SUM(F10:F11)</f>
        <v>250</v>
      </c>
      <c r="G9" s="25">
        <f>SUM(G10:G11)</f>
        <v>58</v>
      </c>
      <c r="H9" s="26"/>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row>
    <row r="10" s="3" customFormat="1" ht="98" customHeight="1" spans="1:16377">
      <c r="A10" s="16">
        <v>3</v>
      </c>
      <c r="B10" s="17" t="s">
        <v>24</v>
      </c>
      <c r="C10" s="18" t="s">
        <v>25</v>
      </c>
      <c r="D10" s="19" t="s">
        <v>26</v>
      </c>
      <c r="E10" s="19" t="s">
        <v>27</v>
      </c>
      <c r="F10" s="27">
        <v>100</v>
      </c>
      <c r="G10" s="27">
        <v>27.1</v>
      </c>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row>
    <row r="11" s="3" customFormat="1" ht="185" customHeight="1" spans="1:16377">
      <c r="A11" s="16">
        <v>4</v>
      </c>
      <c r="B11" s="17" t="s">
        <v>28</v>
      </c>
      <c r="C11" s="18" t="s">
        <v>29</v>
      </c>
      <c r="D11" s="19" t="s">
        <v>30</v>
      </c>
      <c r="E11" s="19" t="s">
        <v>31</v>
      </c>
      <c r="F11" s="27">
        <v>150</v>
      </c>
      <c r="G11" s="27">
        <v>30.9</v>
      </c>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row>
    <row r="12" s="2" customFormat="1" ht="27" customHeight="1" spans="1:16376">
      <c r="A12" s="13" t="s">
        <v>32</v>
      </c>
      <c r="B12" s="14" t="s">
        <v>33</v>
      </c>
      <c r="C12" s="15"/>
      <c r="D12" s="15"/>
      <c r="E12" s="15"/>
      <c r="F12" s="25">
        <f>SUM(F13)</f>
        <v>468.73</v>
      </c>
      <c r="G12" s="25">
        <f>SUM(G13)</f>
        <v>58</v>
      </c>
      <c r="H12" s="26"/>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row>
    <row r="13" s="3" customFormat="1" ht="149" customHeight="1" spans="1:16377">
      <c r="A13" s="16">
        <v>5</v>
      </c>
      <c r="B13" s="17" t="s">
        <v>34</v>
      </c>
      <c r="C13" s="18" t="s">
        <v>35</v>
      </c>
      <c r="D13" s="19" t="s">
        <v>36</v>
      </c>
      <c r="E13" s="19" t="s">
        <v>37</v>
      </c>
      <c r="F13" s="27">
        <v>468.73</v>
      </c>
      <c r="G13" s="27">
        <v>58</v>
      </c>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row>
    <row r="14" s="2" customFormat="1" ht="27" customHeight="1" spans="1:16376">
      <c r="A14" s="13" t="s">
        <v>38</v>
      </c>
      <c r="B14" s="14" t="s">
        <v>39</v>
      </c>
      <c r="C14" s="15"/>
      <c r="D14" s="15"/>
      <c r="E14" s="15"/>
      <c r="F14" s="25">
        <f>SUM(F15:F15)</f>
        <v>300</v>
      </c>
      <c r="G14" s="25">
        <f>SUM(G15:G15)</f>
        <v>58</v>
      </c>
      <c r="H14" s="26"/>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row>
    <row r="15" s="3" customFormat="1" ht="91" customHeight="1" spans="1:16377">
      <c r="A15" s="16">
        <v>6</v>
      </c>
      <c r="B15" s="17" t="s">
        <v>40</v>
      </c>
      <c r="C15" s="18" t="s">
        <v>41</v>
      </c>
      <c r="D15" s="19" t="s">
        <v>42</v>
      </c>
      <c r="E15" s="19" t="s">
        <v>43</v>
      </c>
      <c r="F15" s="27">
        <v>300</v>
      </c>
      <c r="G15" s="27">
        <v>58</v>
      </c>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row>
    <row r="16" s="2" customFormat="1" ht="27" customHeight="1" spans="1:16376">
      <c r="A16" s="13" t="s">
        <v>44</v>
      </c>
      <c r="B16" s="14" t="s">
        <v>45</v>
      </c>
      <c r="C16" s="15"/>
      <c r="D16" s="15"/>
      <c r="E16" s="15"/>
      <c r="F16" s="25">
        <f>SUM(F17:F17)</f>
        <v>210</v>
      </c>
      <c r="G16" s="25">
        <f>SUM(G17:G17)</f>
        <v>58</v>
      </c>
      <c r="H16" s="26"/>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row>
    <row r="17" s="3" customFormat="1" ht="82" customHeight="1" spans="1:16377">
      <c r="A17" s="16">
        <v>7</v>
      </c>
      <c r="B17" s="17" t="s">
        <v>46</v>
      </c>
      <c r="C17" s="18" t="s">
        <v>47</v>
      </c>
      <c r="D17" s="19" t="s">
        <v>48</v>
      </c>
      <c r="E17" s="19" t="s">
        <v>49</v>
      </c>
      <c r="F17" s="27">
        <v>210</v>
      </c>
      <c r="G17" s="27">
        <v>58</v>
      </c>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row>
    <row r="18" s="2" customFormat="1" ht="27" customHeight="1" spans="1:16376">
      <c r="A18" s="13" t="s">
        <v>50</v>
      </c>
      <c r="B18" s="14" t="s">
        <v>51</v>
      </c>
      <c r="C18" s="15"/>
      <c r="D18" s="15"/>
      <c r="E18" s="15"/>
      <c r="F18" s="25">
        <f>SUM(F19:F19)</f>
        <v>620</v>
      </c>
      <c r="G18" s="25">
        <f>SUM(G19:G19)</f>
        <v>58</v>
      </c>
      <c r="H18" s="26"/>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28"/>
      <c r="XEL18" s="28"/>
      <c r="XEM18" s="28"/>
      <c r="XEN18" s="28"/>
      <c r="XEO18" s="28"/>
      <c r="XEP18" s="28"/>
      <c r="XEQ18" s="28"/>
      <c r="XER18" s="28"/>
      <c r="XES18" s="28"/>
      <c r="XET18" s="28"/>
      <c r="XEU18" s="28"/>
      <c r="XEV18" s="28"/>
    </row>
    <row r="19" s="3" customFormat="1" ht="128" customHeight="1" spans="1:16377">
      <c r="A19" s="16">
        <v>8</v>
      </c>
      <c r="B19" s="17" t="s">
        <v>52</v>
      </c>
      <c r="C19" s="18" t="s">
        <v>53</v>
      </c>
      <c r="D19" s="19" t="s">
        <v>54</v>
      </c>
      <c r="E19" s="19" t="s">
        <v>55</v>
      </c>
      <c r="F19" s="27">
        <v>620</v>
      </c>
      <c r="G19" s="27">
        <v>58</v>
      </c>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row>
    <row r="20" s="2" customFormat="1" ht="27" customHeight="1" spans="1:16376">
      <c r="A20" s="13" t="s">
        <v>56</v>
      </c>
      <c r="B20" s="14" t="s">
        <v>57</v>
      </c>
      <c r="C20" s="15"/>
      <c r="D20" s="15"/>
      <c r="E20" s="15"/>
      <c r="F20" s="25">
        <f>SUM(F21:F21)</f>
        <v>180</v>
      </c>
      <c r="G20" s="25">
        <f>SUM(G21:G21)</f>
        <v>58</v>
      </c>
      <c r="H20" s="26"/>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c r="XEH20" s="28"/>
      <c r="XEI20" s="28"/>
      <c r="XEJ20" s="28"/>
      <c r="XEK20" s="28"/>
      <c r="XEL20" s="28"/>
      <c r="XEM20" s="28"/>
      <c r="XEN20" s="28"/>
      <c r="XEO20" s="28"/>
      <c r="XEP20" s="28"/>
      <c r="XEQ20" s="28"/>
      <c r="XER20" s="28"/>
      <c r="XES20" s="28"/>
      <c r="XET20" s="28"/>
      <c r="XEU20" s="28"/>
      <c r="XEV20" s="28"/>
    </row>
    <row r="21" s="3" customFormat="1" ht="99" customHeight="1" spans="1:16377">
      <c r="A21" s="16">
        <v>9</v>
      </c>
      <c r="B21" s="17" t="s">
        <v>58</v>
      </c>
      <c r="C21" s="18" t="s">
        <v>59</v>
      </c>
      <c r="D21" s="19" t="s">
        <v>60</v>
      </c>
      <c r="E21" s="19" t="s">
        <v>61</v>
      </c>
      <c r="F21" s="27">
        <v>180</v>
      </c>
      <c r="G21" s="27">
        <v>58</v>
      </c>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row>
    <row r="22" s="2" customFormat="1" ht="27" customHeight="1" spans="1:16376">
      <c r="A22" s="13" t="s">
        <v>62</v>
      </c>
      <c r="B22" s="13" t="s">
        <v>63</v>
      </c>
      <c r="C22" s="15"/>
      <c r="D22" s="15"/>
      <c r="E22" s="15"/>
      <c r="F22" s="25">
        <f>SUM(F23:F24)</f>
        <v>920</v>
      </c>
      <c r="G22" s="25">
        <f>SUM(G23:G24)</f>
        <v>450</v>
      </c>
      <c r="H22" s="26"/>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row>
    <row r="23" s="3" customFormat="1" ht="109" customHeight="1" spans="1:16377">
      <c r="A23" s="16">
        <v>10</v>
      </c>
      <c r="B23" s="17" t="s">
        <v>64</v>
      </c>
      <c r="C23" s="18" t="s">
        <v>65</v>
      </c>
      <c r="D23" s="19" t="s">
        <v>66</v>
      </c>
      <c r="E23" s="19" t="s">
        <v>67</v>
      </c>
      <c r="F23" s="27">
        <v>160</v>
      </c>
      <c r="G23" s="27">
        <v>160</v>
      </c>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row>
    <row r="24" s="3" customFormat="1" ht="117" customHeight="1" spans="1:16377">
      <c r="A24" s="16">
        <v>11</v>
      </c>
      <c r="B24" s="17" t="s">
        <v>68</v>
      </c>
      <c r="C24" s="18" t="s">
        <v>69</v>
      </c>
      <c r="D24" s="19" t="s">
        <v>70</v>
      </c>
      <c r="E24" s="19" t="s">
        <v>67</v>
      </c>
      <c r="F24" s="27">
        <v>760</v>
      </c>
      <c r="G24" s="27">
        <v>290</v>
      </c>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row>
    <row r="25" s="2" customFormat="1" ht="27" customHeight="1" spans="1:16376">
      <c r="A25" s="13" t="s">
        <v>71</v>
      </c>
      <c r="B25" s="13" t="s">
        <v>72</v>
      </c>
      <c r="C25" s="15"/>
      <c r="D25" s="15"/>
      <c r="E25" s="15"/>
      <c r="F25" s="25">
        <f>SUM(F26)</f>
        <v>700</v>
      </c>
      <c r="G25" s="25">
        <f>SUM(G26)</f>
        <v>350</v>
      </c>
      <c r="H25" s="26"/>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row>
    <row r="26" s="3" customFormat="1" ht="195" customHeight="1" spans="1:16377">
      <c r="A26" s="16">
        <v>12</v>
      </c>
      <c r="B26" s="17" t="s">
        <v>73</v>
      </c>
      <c r="C26" s="18" t="s">
        <v>74</v>
      </c>
      <c r="D26" s="19" t="s">
        <v>75</v>
      </c>
      <c r="E26" s="19" t="s">
        <v>76</v>
      </c>
      <c r="F26" s="27">
        <v>700</v>
      </c>
      <c r="G26" s="27">
        <v>350</v>
      </c>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row>
    <row r="27" s="2" customFormat="1" ht="27" customHeight="1" spans="1:16376">
      <c r="A27" s="13" t="s">
        <v>77</v>
      </c>
      <c r="B27" s="13" t="s">
        <v>78</v>
      </c>
      <c r="C27" s="15"/>
      <c r="D27" s="15"/>
      <c r="E27" s="15"/>
      <c r="F27" s="25">
        <f>SUM(F28:F29)</f>
        <v>350</v>
      </c>
      <c r="G27" s="25">
        <f>SUM(G28:G29)</f>
        <v>350</v>
      </c>
      <c r="H27" s="26"/>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row>
    <row r="28" s="3" customFormat="1" ht="75" customHeight="1" spans="1:16377">
      <c r="A28" s="16">
        <v>13</v>
      </c>
      <c r="B28" s="17" t="s">
        <v>79</v>
      </c>
      <c r="C28" s="18" t="s">
        <v>80</v>
      </c>
      <c r="D28" s="19" t="s">
        <v>81</v>
      </c>
      <c r="E28" s="19" t="s">
        <v>82</v>
      </c>
      <c r="F28" s="27">
        <v>120</v>
      </c>
      <c r="G28" s="27">
        <v>120</v>
      </c>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row>
    <row r="29" s="3" customFormat="1" ht="103" customHeight="1" spans="1:16377">
      <c r="A29" s="16">
        <v>14</v>
      </c>
      <c r="B29" s="17" t="s">
        <v>83</v>
      </c>
      <c r="C29" s="18" t="s">
        <v>84</v>
      </c>
      <c r="D29" s="19" t="s">
        <v>85</v>
      </c>
      <c r="E29" s="19" t="s">
        <v>86</v>
      </c>
      <c r="F29" s="27">
        <v>230</v>
      </c>
      <c r="G29" s="27">
        <v>230</v>
      </c>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row>
  </sheetData>
  <mergeCells count="2">
    <mergeCell ref="A1:B1"/>
    <mergeCell ref="A2:G2"/>
  </mergeCells>
  <conditionalFormatting sqref="A6">
    <cfRule type="expression" dxfId="0" priority="61">
      <formula>$A6&lt;&gt;""</formula>
    </cfRule>
  </conditionalFormatting>
  <conditionalFormatting sqref="B6">
    <cfRule type="expression" dxfId="0" priority="58">
      <formula>$A6&lt;&gt;""</formula>
    </cfRule>
  </conditionalFormatting>
  <conditionalFormatting sqref="C6:E6">
    <cfRule type="expression" dxfId="0" priority="59">
      <formula>$A6&lt;&gt;""</formula>
    </cfRule>
  </conditionalFormatting>
  <conditionalFormatting sqref="F6:G6">
    <cfRule type="expression" dxfId="0" priority="60">
      <formula>$A6&lt;&gt;""</formula>
    </cfRule>
  </conditionalFormatting>
  <conditionalFormatting sqref="A8">
    <cfRule type="expression" dxfId="0" priority="57">
      <formula>$A8&lt;&gt;""</formula>
    </cfRule>
  </conditionalFormatting>
  <conditionalFormatting sqref="B8">
    <cfRule type="expression" dxfId="0" priority="54">
      <formula>$A8&lt;&gt;""</formula>
    </cfRule>
  </conditionalFormatting>
  <conditionalFormatting sqref="C8:E8">
    <cfRule type="expression" dxfId="0" priority="55">
      <formula>$A8&lt;&gt;""</formula>
    </cfRule>
  </conditionalFormatting>
  <conditionalFormatting sqref="F8:G8">
    <cfRule type="expression" dxfId="0" priority="56">
      <formula>$A8&lt;&gt;""</formula>
    </cfRule>
  </conditionalFormatting>
  <conditionalFormatting sqref="A10">
    <cfRule type="expression" dxfId="0" priority="53">
      <formula>$A10&lt;&gt;""</formula>
    </cfRule>
  </conditionalFormatting>
  <conditionalFormatting sqref="B10">
    <cfRule type="expression" dxfId="0" priority="47">
      <formula>$A10&lt;&gt;""</formula>
    </cfRule>
  </conditionalFormatting>
  <conditionalFormatting sqref="C10:E10">
    <cfRule type="expression" dxfId="0" priority="49">
      <formula>$A10&lt;&gt;""</formula>
    </cfRule>
  </conditionalFormatting>
  <conditionalFormatting sqref="F10:G10">
    <cfRule type="expression" dxfId="0" priority="51">
      <formula>$A10&lt;&gt;""</formula>
    </cfRule>
  </conditionalFormatting>
  <conditionalFormatting sqref="A11">
    <cfRule type="expression" dxfId="0" priority="52">
      <formula>$A11&lt;&gt;""</formula>
    </cfRule>
  </conditionalFormatting>
  <conditionalFormatting sqref="B11">
    <cfRule type="expression" dxfId="0" priority="46">
      <formula>$A11&lt;&gt;""</formula>
    </cfRule>
  </conditionalFormatting>
  <conditionalFormatting sqref="C11:E11">
    <cfRule type="expression" dxfId="0" priority="48">
      <formula>$A11&lt;&gt;""</formula>
    </cfRule>
  </conditionalFormatting>
  <conditionalFormatting sqref="F11:G11">
    <cfRule type="expression" dxfId="0" priority="50">
      <formula>$A11&lt;&gt;""</formula>
    </cfRule>
  </conditionalFormatting>
  <conditionalFormatting sqref="A13">
    <cfRule type="expression" dxfId="0" priority="45">
      <formula>$A13&lt;&gt;""</formula>
    </cfRule>
  </conditionalFormatting>
  <conditionalFormatting sqref="B13">
    <cfRule type="expression" dxfId="0" priority="42">
      <formula>$A13&lt;&gt;""</formula>
    </cfRule>
  </conditionalFormatting>
  <conditionalFormatting sqref="C13:E13">
    <cfRule type="expression" dxfId="0" priority="43">
      <formula>$A13&lt;&gt;""</formula>
    </cfRule>
  </conditionalFormatting>
  <conditionalFormatting sqref="F13:G13">
    <cfRule type="expression" dxfId="0" priority="44">
      <formula>$A13&lt;&gt;""</formula>
    </cfRule>
  </conditionalFormatting>
  <conditionalFormatting sqref="A15">
    <cfRule type="expression" dxfId="0" priority="41">
      <formula>$A15&lt;&gt;""</formula>
    </cfRule>
  </conditionalFormatting>
  <conditionalFormatting sqref="B15">
    <cfRule type="expression" dxfId="0" priority="38">
      <formula>$A15&lt;&gt;""</formula>
    </cfRule>
  </conditionalFormatting>
  <conditionalFormatting sqref="C15:E15">
    <cfRule type="expression" dxfId="0" priority="39">
      <formula>$A15&lt;&gt;""</formula>
    </cfRule>
  </conditionalFormatting>
  <conditionalFormatting sqref="F15:G15">
    <cfRule type="expression" dxfId="0" priority="40">
      <formula>$A15&lt;&gt;""</formula>
    </cfRule>
  </conditionalFormatting>
  <conditionalFormatting sqref="A17">
    <cfRule type="expression" dxfId="0" priority="37">
      <formula>$A17&lt;&gt;""</formula>
    </cfRule>
  </conditionalFormatting>
  <conditionalFormatting sqref="B17">
    <cfRule type="expression" dxfId="0" priority="34">
      <formula>$A17&lt;&gt;""</formula>
    </cfRule>
  </conditionalFormatting>
  <conditionalFormatting sqref="C17:E17">
    <cfRule type="expression" dxfId="0" priority="35">
      <formula>$A17&lt;&gt;""</formula>
    </cfRule>
  </conditionalFormatting>
  <conditionalFormatting sqref="F17:G17">
    <cfRule type="expression" dxfId="0" priority="36">
      <formula>$A17&lt;&gt;""</formula>
    </cfRule>
  </conditionalFormatting>
  <conditionalFormatting sqref="A19">
    <cfRule type="expression" dxfId="0" priority="33">
      <formula>$A19&lt;&gt;""</formula>
    </cfRule>
  </conditionalFormatting>
  <conditionalFormatting sqref="B19">
    <cfRule type="expression" dxfId="0" priority="30">
      <formula>$A19&lt;&gt;""</formula>
    </cfRule>
  </conditionalFormatting>
  <conditionalFormatting sqref="C19:E19">
    <cfRule type="expression" dxfId="0" priority="31">
      <formula>$A19&lt;&gt;""</formula>
    </cfRule>
  </conditionalFormatting>
  <conditionalFormatting sqref="F19:G19">
    <cfRule type="expression" dxfId="0" priority="32">
      <formula>$A19&lt;&gt;""</formula>
    </cfRule>
  </conditionalFormatting>
  <conditionalFormatting sqref="A21">
    <cfRule type="expression" dxfId="0" priority="29">
      <formula>$A21&lt;&gt;""</formula>
    </cfRule>
  </conditionalFormatting>
  <conditionalFormatting sqref="B21">
    <cfRule type="expression" dxfId="0" priority="26">
      <formula>$A21&lt;&gt;""</formula>
    </cfRule>
  </conditionalFormatting>
  <conditionalFormatting sqref="C21:E21">
    <cfRule type="expression" dxfId="0" priority="27">
      <formula>$A21&lt;&gt;""</formula>
    </cfRule>
  </conditionalFormatting>
  <conditionalFormatting sqref="F21:G21">
    <cfRule type="expression" dxfId="0" priority="28">
      <formula>$A21&lt;&gt;""</formula>
    </cfRule>
  </conditionalFormatting>
  <conditionalFormatting sqref="A23">
    <cfRule type="expression" dxfId="0" priority="25">
      <formula>$A23&lt;&gt;""</formula>
    </cfRule>
  </conditionalFormatting>
  <conditionalFormatting sqref="B23">
    <cfRule type="expression" dxfId="0" priority="19">
      <formula>$A23&lt;&gt;""</formula>
    </cfRule>
  </conditionalFormatting>
  <conditionalFormatting sqref="C23:E23">
    <cfRule type="expression" dxfId="0" priority="21">
      <formula>$A23&lt;&gt;""</formula>
    </cfRule>
  </conditionalFormatting>
  <conditionalFormatting sqref="F23:G23">
    <cfRule type="expression" dxfId="0" priority="23">
      <formula>$A23&lt;&gt;""</formula>
    </cfRule>
  </conditionalFormatting>
  <conditionalFormatting sqref="A24">
    <cfRule type="expression" dxfId="0" priority="24">
      <formula>$A24&lt;&gt;""</formula>
    </cfRule>
  </conditionalFormatting>
  <conditionalFormatting sqref="B24">
    <cfRule type="expression" dxfId="0" priority="18">
      <formula>$A24&lt;&gt;""</formula>
    </cfRule>
  </conditionalFormatting>
  <conditionalFormatting sqref="C24:E24">
    <cfRule type="expression" dxfId="0" priority="20">
      <formula>$A24&lt;&gt;""</formula>
    </cfRule>
  </conditionalFormatting>
  <conditionalFormatting sqref="F24:G24">
    <cfRule type="expression" dxfId="0" priority="22">
      <formula>$A24&lt;&gt;""</formula>
    </cfRule>
  </conditionalFormatting>
  <conditionalFormatting sqref="A26">
    <cfRule type="expression" dxfId="0" priority="17">
      <formula>$A26&lt;&gt;""</formula>
    </cfRule>
  </conditionalFormatting>
  <conditionalFormatting sqref="B26">
    <cfRule type="expression" dxfId="0" priority="14">
      <formula>$A26&lt;&gt;""</formula>
    </cfRule>
  </conditionalFormatting>
  <conditionalFormatting sqref="C26:E26">
    <cfRule type="expression" dxfId="0" priority="15">
      <formula>$A26&lt;&gt;""</formula>
    </cfRule>
  </conditionalFormatting>
  <conditionalFormatting sqref="F26:G26">
    <cfRule type="expression" dxfId="0" priority="16">
      <formula>$A26&lt;&gt;""</formula>
    </cfRule>
  </conditionalFormatting>
  <conditionalFormatting sqref="A28">
    <cfRule type="expression" dxfId="0" priority="13">
      <formula>$A28&lt;&gt;""</formula>
    </cfRule>
  </conditionalFormatting>
  <conditionalFormatting sqref="B28">
    <cfRule type="expression" dxfId="0" priority="4">
      <formula>$A28&lt;&gt;""</formula>
    </cfRule>
  </conditionalFormatting>
  <conditionalFormatting sqref="C28:E28">
    <cfRule type="expression" dxfId="0" priority="7">
      <formula>$A28&lt;&gt;""</formula>
    </cfRule>
  </conditionalFormatting>
  <conditionalFormatting sqref="F28:G28">
    <cfRule type="expression" dxfId="0" priority="10">
      <formula>$A28&lt;&gt;""</formula>
    </cfRule>
  </conditionalFormatting>
  <conditionalFormatting sqref="A29">
    <cfRule type="expression" dxfId="0" priority="12">
      <formula>$A29&lt;&gt;""</formula>
    </cfRule>
  </conditionalFormatting>
  <conditionalFormatting sqref="B29">
    <cfRule type="expression" dxfId="0" priority="3">
      <formula>$A29&lt;&gt;""</formula>
    </cfRule>
  </conditionalFormatting>
  <conditionalFormatting sqref="C29:E29">
    <cfRule type="expression" dxfId="0" priority="6">
      <formula>$A29&lt;&gt;""</formula>
    </cfRule>
  </conditionalFormatting>
  <conditionalFormatting sqref="F29:G29">
    <cfRule type="expression" dxfId="0" priority="9">
      <formula>$A29&lt;&gt;""</formula>
    </cfRule>
  </conditionalFormatting>
  <printOptions horizontalCentered="1"/>
  <pageMargins left="0.432638888888889" right="0.432638888888889" top="0.865972222222222" bottom="0.393055555555556" header="0.865972222222222" footer="0.298611111111111"/>
  <pageSetup paperSize="9" scale="75" fitToHeight="0" orientation="landscape" horizontalDpi="600"/>
  <headerFooter/>
  <rowBreaks count="4" manualBreakCount="4">
    <brk id="8" max="6" man="1"/>
    <brk id="13" max="6" man="1"/>
    <brk id="21" max="6" man="1"/>
    <brk id="26" max="6"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2021-10-29T18:38:00Z</dcterms:created>
  <dcterms:modified xsi:type="dcterms:W3CDTF">2022-12-09T10:57:38Z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E0E5DE7B77C34955B7FBC0F71CEBBBB7</vt:lpwstr>
  </property>
</Properties>
</file>