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<sst xmlns="http://schemas.openxmlformats.org/spreadsheetml/2006/main" count="107" uniqueCount="93">
  <si>
    <t>附件2</t>
  </si>
  <si>
    <t>澄海区2022年省级乡村振兴驻镇帮镇扶村资金（8800万元）项目计划表</t>
  </si>
  <si>
    <t>序号</t>
  </si>
  <si>
    <t>项目名称</t>
  </si>
  <si>
    <t>实施（建设）单位</t>
  </si>
  <si>
    <t>项目概述</t>
  </si>
  <si>
    <t>绩效目标</t>
  </si>
  <si>
    <t>项目总额
（万元）</t>
  </si>
  <si>
    <t>安排省级财政资金数额
（万元）</t>
  </si>
  <si>
    <t>其中：地方政府一般债券（万元）</t>
  </si>
  <si>
    <t>合计</t>
  </si>
  <si>
    <t>一</t>
  </si>
  <si>
    <t>东里镇小计</t>
  </si>
  <si>
    <t>2022年汕头市澄海区东里镇樟林新福路道路配套提升工程</t>
  </si>
  <si>
    <t>东里镇人民政府</t>
  </si>
  <si>
    <t>对樟林新福路道路进行环境提升，自省道335至塘西古港路(包括起凤陈公祠、西塘前道路，小桥一座)，道路长1450米宽4至10米，铺设沥青、石板路面，路面排水，道路照明等；</t>
  </si>
  <si>
    <t>完善镇域基础设施建设，推动镇域经济发展。</t>
  </si>
  <si>
    <t>2022年汕头市澄海区东里镇樟林片老八街道路配套提升工程</t>
  </si>
  <si>
    <t>对樟林片永兴街、元通街等老八街道路进行提升，道路长1850米，宽3至4米，铺设石板路面，路面排水，道路照明等。</t>
  </si>
  <si>
    <t>二</t>
  </si>
  <si>
    <t>盐鸿镇小计</t>
  </si>
  <si>
    <t>2022年汕头市澄海区盐鸿镇乡村振兴五年规划</t>
  </si>
  <si>
    <t>盐鸿镇人民政府</t>
  </si>
  <si>
    <t>贯彻落实党的十九大报告提出的实施乡村振兴战略的总要求，根据相关文件精神，研究制定盐鸿镇乡村振兴五年规划。</t>
  </si>
  <si>
    <t>围绕实现乡村全面振兴的发展目标，研究制定盐鸿镇乡村振兴五年规划，进一步优化产业结构，补齐民生短板，提高人民群众生活品质。</t>
  </si>
  <si>
    <t>2022年汕头市澄海区盐鸿镇坛头村乡村慢游项目</t>
  </si>
  <si>
    <t>项目集中打造乡村步行游览线路，优化沿线乡村景观，包括对全长约2350米环村路进行升级改造，实施拓宽道路、增设栏杆，在山畔田内砌石堤，在线路沿线建设乡村振兴示范点；实施环村沟水质保障工程；在行船港旁建设停车场；在村址周边停车场（长约50米、宽约0.6米）建设绿化带，并种植绿化树木。</t>
  </si>
  <si>
    <t>打造乡村步行游览线路，优化农村整体形象，为文旅产业发展夯实基础。</t>
  </si>
  <si>
    <t>2022年汕头市澄海区盐鸿镇中社村工业区科智路及横路硬化建设项目</t>
  </si>
  <si>
    <t>对长500米、宽22米的科智路进行路面硬底化及配套提升；对长300米、宽8米的横路进行路面硬底化及配套提升。</t>
  </si>
  <si>
    <t>进一步完善交通基础设施配套，缩短产品运输时间、减少产品的破损率，并吸引外商投资建厂、增加就业岗位等，促进农村集体经济发展。</t>
  </si>
  <si>
    <t>三</t>
  </si>
  <si>
    <t>莲华镇小计</t>
  </si>
  <si>
    <t>2022年汕头市澄海区莲华镇新楼村至西浦村慢行系统建设工程</t>
  </si>
  <si>
    <t>莲华镇人民政府</t>
  </si>
  <si>
    <t>本项目对新楼村至西浦村进行2200米慢行系统建设，其中工程建设费138万元：1、修复1000平米路面40万元。2、人行道及标识标志4400平米88万元。3、道路两侧环境整治1000米10万元；其他工程费用24.84万元。估算总计162.84万元。</t>
  </si>
  <si>
    <t>完善基础设施建设，方便人民出行、休闲及旅游观光，推动镇域经济发展。</t>
  </si>
  <si>
    <t>2022年汕头市澄海区莲华镇隆城古村落提升工程</t>
  </si>
  <si>
    <t>项目工程建设费898.2万元，一、对1232米联乡路部分进行拓宽后，全线进行铺设沥青路面，1、路面拓宽及沥青路面建设约1万平方米133.2万元。2、雨水管1500米52.5万元。3、路灯50株12.5万元。二、东光危桥改造100万元。三、完善隆城古村落标识体系、旅游线路规划、制作手绘地图等，打造文化集市，衍生系列文化产品200万元；四、对隆城人居环境改造提升500万元，包含公园、村址前、老人组、公交车站前等进行环境卫生整治提升。工程其他费用89.8万元，总计1088万元。</t>
  </si>
  <si>
    <t>改善农村人居环境，完善镇域基础设施建设，推动镇域经济发展。</t>
  </si>
  <si>
    <t>2022年汕头市澄海区莲华镇三洲灌渠机耕桥建设项目</t>
  </si>
  <si>
    <t>为解决群众农田耕作出行难问题，我镇计划在三洲灌渠西浦段及新楼段建设2座长约15米、宽4米的农田机耕桥梁，满足群众日常通往村庄及耕作区所需。</t>
  </si>
  <si>
    <t>完善基础设施，解决当地群众的日常生产、生活出行难的问题，促进人文经济的交流。</t>
  </si>
  <si>
    <t>2022年汕头市澄海区莲华镇苏隆排渠景观提升工程</t>
  </si>
  <si>
    <t>计划在苏隆排渠群力桥至
新沟桥约1公里进行两岸景观提升，具体配套照明、绿化、护栏等设施。
1、对渠道桩号 0+000～0+850安装照明及绿化。
2、对渠道桩号 0+860～1+200安装照明及绿化。
3、对渠道桩号 1+210～2+000新建2.5米人行道，设置栏杆及绿化和照明。</t>
  </si>
  <si>
    <t>完善基础设施，改善人居环境，方便群众出行，提供人民休闲场所。</t>
  </si>
  <si>
    <t>四</t>
  </si>
  <si>
    <t>溪南镇小计</t>
  </si>
  <si>
    <t>2022年汕头市澄海区溪南镇银东三路建设项目</t>
  </si>
  <si>
    <t>溪南镇人民政府</t>
  </si>
  <si>
    <t>利用银北村银东三路进行路面建设、步道砖及绿化照明、排水工程，长约800米，宽16米。</t>
  </si>
  <si>
    <t>完善镇域基础设施建设，提高道路交通条件，改善营商环境，推动镇域经济发展。</t>
  </si>
  <si>
    <t>五</t>
  </si>
  <si>
    <t>隆都镇小计</t>
  </si>
  <si>
    <t>2022年汕头市澄海区隆都镇打造一个乡村振兴示范村（上北）项目</t>
  </si>
  <si>
    <t>隆都镇上北村委会</t>
  </si>
  <si>
    <t>重点推进上北村人居环境整治和基础设施建设，增加绿化、亮化设施，培养壮大特色优势产业，将上北村打造为推进乡村振兴先行示范点。</t>
  </si>
  <si>
    <t>2022年汕头市澄海区隆都镇改造一批农村规范化公厕项目</t>
  </si>
  <si>
    <t>隆都镇人民政府</t>
  </si>
  <si>
    <t>在2021年基础上，将公厕规范化建设和风貌提升由行政村向自然村延伸，实现自然村规范化公厕建设全覆盖，需再改造自然村公厕共18个，每个计划投入资金20万元。</t>
  </si>
  <si>
    <t>改善农村人居环境，建成美丽宜居村，推进城郊结合，改善村民出行环境及营商环境。</t>
  </si>
  <si>
    <t>六</t>
  </si>
  <si>
    <t>莲上镇小计</t>
  </si>
  <si>
    <t>2022年汕头市澄海区莲上镇永新村村内道路建设项目</t>
  </si>
  <si>
    <t>莲上镇永新村委会</t>
  </si>
  <si>
    <t>1.麦园11巷道路改造：
（1）道路改造：长111米，宽5.1米，厚0.2米。
（2）污水工程：长100米，管直径0.3米。
2.青园路改造：长127米，宽4.7米，厚0.2米。
3.风采街道路改造：长224米，宽9米，厚0.2米。</t>
  </si>
  <si>
    <t>改善农村人居环境，建成美丽宜居村，提高村民生活质量。</t>
  </si>
  <si>
    <t>2022年汕头市澄海区莲上镇金狮路狮尾段建设项目</t>
  </si>
  <si>
    <t>莲上镇人民政府</t>
  </si>
  <si>
    <t>本项目位于金狮路狮尾段，全长约260米，宽约10米，含路面硬化及地下排水系统。</t>
  </si>
  <si>
    <t>对镇域内主要干道及主要道路提升改造，建设良好的乡镇人居环境，塑造新的乡镇风貌，营造良好的营商环境，建设环境优美、经济发达、社会繁荣、适宜人居、具有活力和竞争力的生态宜居镇。</t>
  </si>
  <si>
    <t>2022年汕头市澄海区莲上镇南企沟北路—安澄公路路面提质升级项目</t>
  </si>
  <si>
    <t>本项目位于南企沟北路与安澄公路之间，是连通永新村、三联工业区与安澄公路（S231）之间的要道，全长约600米，宽约12米，属公路建设用地。</t>
  </si>
  <si>
    <t>2022年澄海区莲上镇育德路东延建设项目</t>
  </si>
  <si>
    <t>按农村公路标准建设乡村道路连通工程，起于育德路东，终于盛洲村，长度约0.8公里，宽度约8米。</t>
  </si>
  <si>
    <t>改善农村人居环境，建成美丽宜居村，改善村民出行环境。</t>
  </si>
  <si>
    <t>2022年汕头市澄海区莲上镇盛洲村盛德路改造升级建设项目</t>
  </si>
  <si>
    <t>莲上镇盛洲村委会</t>
  </si>
  <si>
    <t>盛德路全长约750m、宽14m，拟建设8m宽路道，6m宽人行道，并铺设、清通排水管网。</t>
  </si>
  <si>
    <t>七</t>
  </si>
  <si>
    <t>莲下镇小计</t>
  </si>
  <si>
    <t>2022年汕头市澄海区莲下镇立德村沙田片区公共基础设施建设改造升级</t>
  </si>
  <si>
    <t>莲下镇人民政府</t>
  </si>
  <si>
    <t>道路拓通及硬底化和铺设沥青路面，绿化，市政管网，道路照明，电力管井等。</t>
  </si>
  <si>
    <t>改善农村人居环境，建成美丽宜居村，推进城郊结合，改善村民出行环境及营商环境，完善镇域基础设施建设，推动镇域经济发展。</t>
  </si>
  <si>
    <t>2022年汕头市澄海区莲下镇莲阳大街特色风貌提升</t>
  </si>
  <si>
    <r>
      <rPr>
        <sz val="12"/>
        <rFont val="仿宋"/>
        <charset val="134"/>
      </rPr>
      <t>莲阳大街灯光亮化工程、标识系统、</t>
    </r>
    <r>
      <rPr>
        <sz val="12"/>
        <rFont val="宋体"/>
        <charset val="134"/>
      </rPr>
      <t>☐</t>
    </r>
    <r>
      <rPr>
        <sz val="12"/>
        <rFont val="仿宋"/>
        <charset val="134"/>
      </rPr>
      <t>袋公园、沿路建筑外立面 改造等特色风貌提升内容。</t>
    </r>
  </si>
  <si>
    <t>八</t>
  </si>
  <si>
    <t>上华镇小计</t>
  </si>
  <si>
    <t>2022年汕头市澄海区上华镇夏岛路提升工程项目</t>
  </si>
  <si>
    <t>上华镇人民政府</t>
  </si>
  <si>
    <t>柏油路面及附属设施配套柏油路面630万元；排水支管360万元；人行道铺设388万元；其他费150万元；总投资1528万元。</t>
  </si>
  <si>
    <t>完善镇域基础设施建设，推动镇域经济发展；推进城郊结合，改善村民出行环境及营商环境。</t>
  </si>
</sst>
</file>

<file path=xl/styles.xml><?xml version="1.0" encoding="utf-8"?>
<styleSheet xmlns="http://schemas.openxmlformats.org/spreadsheetml/2006/main">
  <numFmts count="5">
    <numFmt numFmtId="176" formatCode="#,##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color indexed="8"/>
      <name val="仿宋"/>
      <charset val="134"/>
    </font>
    <font>
      <sz val="12"/>
      <name val="宋体"/>
      <charset val="134"/>
    </font>
    <font>
      <sz val="14"/>
      <color rgb="FF000000"/>
      <name val="黑体"/>
      <charset val="134"/>
    </font>
    <font>
      <sz val="12"/>
      <color indexed="8"/>
      <name val="黑体"/>
      <charset val="134"/>
    </font>
    <font>
      <sz val="22"/>
      <color indexed="8"/>
      <name val="方正小标宋简体"/>
      <charset val="134"/>
    </font>
    <font>
      <sz val="20"/>
      <color indexed="8"/>
      <name val="方正小标宋简体"/>
      <charset val="134"/>
    </font>
    <font>
      <b/>
      <sz val="12"/>
      <color indexed="8"/>
      <name val="仿宋_GB2312"/>
      <charset val="134"/>
    </font>
    <font>
      <b/>
      <sz val="12"/>
      <name val="仿宋_GB2312"/>
      <charset val="134"/>
    </font>
    <font>
      <b/>
      <sz val="12"/>
      <color indexed="8"/>
      <name val="仿宋"/>
      <charset val="134"/>
    </font>
    <font>
      <b/>
      <sz val="12"/>
      <name val="仿宋"/>
      <charset val="134"/>
    </font>
    <font>
      <sz val="12"/>
      <name val="仿宋"/>
      <charset val="134"/>
    </font>
    <font>
      <b/>
      <sz val="12"/>
      <color theme="1"/>
      <name val="仿宋_GB2312"/>
      <charset val="134"/>
    </font>
    <font>
      <b/>
      <sz val="12"/>
      <color theme="1"/>
      <name val="仿宋"/>
      <charset val="134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18" fillId="1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32" fillId="28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33" fillId="31" borderId="6" applyNumberFormat="0" applyAlignment="0" applyProtection="0">
      <alignment vertical="center"/>
    </xf>
    <xf numFmtId="0" fontId="34" fillId="28" borderId="7" applyNumberFormat="0" applyAlignment="0" applyProtection="0">
      <alignment vertical="center"/>
    </xf>
    <xf numFmtId="0" fontId="35" fillId="32" borderId="8" applyNumberFormat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2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0" borderId="0">
      <protection locked="0"/>
    </xf>
    <xf numFmtId="0" fontId="17" fillId="4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46" applyFont="1" applyFill="1" applyBorder="1" applyAlignment="1" applyProtection="1">
      <alignment horizontal="left" vertical="center" wrapText="1"/>
    </xf>
    <xf numFmtId="0" fontId="13" fillId="0" borderId="1" xfId="46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6" fontId="1" fillId="0" borderId="0" xfId="0" applyNumberFormat="1" applyFont="1" applyFill="1" applyAlignment="1">
      <alignment horizontal="right" wrapText="1"/>
    </xf>
    <xf numFmtId="176" fontId="8" fillId="0" borderId="0" xfId="0" applyNumberFormat="1" applyFont="1" applyFill="1" applyAlignment="1">
      <alignment horizontal="righ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46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2" fillId="0" borderId="1" xfId="46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3"/>
  <sheetViews>
    <sheetView tabSelected="1" workbookViewId="0">
      <selection activeCell="C5" sqref="C5"/>
    </sheetView>
  </sheetViews>
  <sheetFormatPr defaultColWidth="9" defaultRowHeight="14.25"/>
  <cols>
    <col min="1" max="1" width="11.4416666666667" customWidth="1"/>
    <col min="2" max="2" width="26.775" customWidth="1"/>
    <col min="3" max="3" width="21.225" customWidth="1"/>
    <col min="4" max="4" width="49.3833333333333" customWidth="1"/>
    <col min="5" max="5" width="21.1083333333333" customWidth="1"/>
    <col min="6" max="6" width="11.75" customWidth="1"/>
    <col min="7" max="7" width="8.88333333333333" customWidth="1"/>
    <col min="8" max="8" width="9" customWidth="1"/>
  </cols>
  <sheetData>
    <row r="1" s="1" customFormat="1" ht="24.95" customHeight="1" spans="1:7">
      <c r="A1" s="5" t="s">
        <v>0</v>
      </c>
      <c r="B1" s="6"/>
      <c r="C1" s="7"/>
      <c r="D1" s="7"/>
      <c r="E1" s="7"/>
      <c r="F1" s="18"/>
      <c r="G1" s="18"/>
    </row>
    <row r="2" s="2" customFormat="1" ht="78" customHeight="1" spans="1:8">
      <c r="A2" s="8" t="s">
        <v>1</v>
      </c>
      <c r="B2" s="8"/>
      <c r="C2" s="8"/>
      <c r="D2" s="8"/>
      <c r="E2" s="8"/>
      <c r="F2" s="8"/>
      <c r="G2" s="8"/>
      <c r="H2" s="8"/>
    </row>
    <row r="3" s="2" customFormat="1" customHeight="1" spans="1:7">
      <c r="A3" s="9"/>
      <c r="B3" s="9"/>
      <c r="C3" s="9"/>
      <c r="D3" s="10"/>
      <c r="E3" s="10"/>
      <c r="F3" s="19"/>
      <c r="G3" s="19"/>
    </row>
    <row r="4" s="3" customFormat="1" ht="110.1" customHeight="1" spans="1:16376">
      <c r="A4" s="11" t="s">
        <v>2</v>
      </c>
      <c r="B4" s="12" t="s">
        <v>3</v>
      </c>
      <c r="C4" s="12" t="s">
        <v>4</v>
      </c>
      <c r="D4" s="12" t="s">
        <v>5</v>
      </c>
      <c r="E4" s="12" t="s">
        <v>6</v>
      </c>
      <c r="F4" s="20" t="s">
        <v>7</v>
      </c>
      <c r="G4" s="20" t="s">
        <v>8</v>
      </c>
      <c r="H4" s="21" t="s">
        <v>9</v>
      </c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</row>
    <row r="5" s="3" customFormat="1" ht="37" customHeight="1" spans="1:16376">
      <c r="A5" s="13" t="s">
        <v>10</v>
      </c>
      <c r="B5" s="14"/>
      <c r="C5" s="14"/>
      <c r="D5" s="14"/>
      <c r="E5" s="14"/>
      <c r="F5" s="22">
        <f>F6+F9+F13+F18+F20+F23+F29+F32</f>
        <v>12574.4</v>
      </c>
      <c r="G5" s="22">
        <f>G6+G9+G13+G18+G20+G23+G29+G32</f>
        <v>8800</v>
      </c>
      <c r="H5" s="22">
        <f>H6+H9+H13+H18+H20+H23+H29+H32</f>
        <v>2088</v>
      </c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</row>
    <row r="6" s="3" customFormat="1" ht="29.25" customHeight="1" spans="1:16376">
      <c r="A6" s="13" t="s">
        <v>11</v>
      </c>
      <c r="B6" s="14" t="s">
        <v>12</v>
      </c>
      <c r="C6" s="14"/>
      <c r="D6" s="14"/>
      <c r="E6" s="14"/>
      <c r="F6" s="22">
        <f>SUM(F7:F8)</f>
        <v>1350</v>
      </c>
      <c r="G6" s="22">
        <f>SUM(G7:G8)</f>
        <v>1100</v>
      </c>
      <c r="H6" s="22">
        <f>SUM(H7:H8)</f>
        <v>0</v>
      </c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</row>
    <row r="7" s="4" customFormat="1" ht="90" customHeight="1" spans="1:16377">
      <c r="A7" s="13">
        <v>1</v>
      </c>
      <c r="B7" s="15" t="s">
        <v>13</v>
      </c>
      <c r="C7" s="16" t="s">
        <v>14</v>
      </c>
      <c r="D7" s="15" t="s">
        <v>15</v>
      </c>
      <c r="E7" s="15" t="s">
        <v>16</v>
      </c>
      <c r="F7" s="23">
        <v>970</v>
      </c>
      <c r="G7" s="23">
        <v>873</v>
      </c>
      <c r="H7" s="24">
        <v>0</v>
      </c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30"/>
    </row>
    <row r="8" s="4" customFormat="1" ht="90" customHeight="1" spans="1:16377">
      <c r="A8" s="13">
        <v>2</v>
      </c>
      <c r="B8" s="15" t="s">
        <v>17</v>
      </c>
      <c r="C8" s="16" t="s">
        <v>14</v>
      </c>
      <c r="D8" s="15" t="s">
        <v>18</v>
      </c>
      <c r="E8" s="15" t="s">
        <v>16</v>
      </c>
      <c r="F8" s="23">
        <v>380</v>
      </c>
      <c r="G8" s="23">
        <v>227</v>
      </c>
      <c r="H8" s="24">
        <v>0</v>
      </c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30"/>
    </row>
    <row r="9" s="3" customFormat="1" ht="29.25" customHeight="1" spans="1:16376">
      <c r="A9" s="13" t="s">
        <v>19</v>
      </c>
      <c r="B9" s="14" t="s">
        <v>20</v>
      </c>
      <c r="C9" s="14"/>
      <c r="D9" s="14"/>
      <c r="E9" s="14"/>
      <c r="F9" s="22">
        <f>SUM(F10:F12)</f>
        <v>1510</v>
      </c>
      <c r="G9" s="22">
        <f>SUM(G10:G12)</f>
        <v>1100</v>
      </c>
      <c r="H9" s="22">
        <f>SUM(H10:H12)</f>
        <v>850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</row>
    <row r="10" s="4" customFormat="1" ht="109" customHeight="1" spans="1:16377">
      <c r="A10" s="13">
        <v>3</v>
      </c>
      <c r="B10" s="15" t="s">
        <v>21</v>
      </c>
      <c r="C10" s="16" t="s">
        <v>22</v>
      </c>
      <c r="D10" s="15" t="s">
        <v>23</v>
      </c>
      <c r="E10" s="15" t="s">
        <v>24</v>
      </c>
      <c r="F10" s="23">
        <v>90</v>
      </c>
      <c r="G10" s="23">
        <v>90</v>
      </c>
      <c r="H10" s="24">
        <v>0</v>
      </c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29"/>
      <c r="XEF10" s="29"/>
      <c r="XEG10" s="29"/>
      <c r="XEH10" s="29"/>
      <c r="XEI10" s="29"/>
      <c r="XEJ10" s="29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  <c r="XEV10" s="29"/>
      <c r="XEW10" s="30"/>
    </row>
    <row r="11" s="4" customFormat="1" ht="114" customHeight="1" spans="1:16377">
      <c r="A11" s="13">
        <v>4</v>
      </c>
      <c r="B11" s="15" t="s">
        <v>25</v>
      </c>
      <c r="C11" s="16" t="s">
        <v>22</v>
      </c>
      <c r="D11" s="15" t="s">
        <v>26</v>
      </c>
      <c r="E11" s="15" t="s">
        <v>27</v>
      </c>
      <c r="F11" s="23">
        <v>1020</v>
      </c>
      <c r="G11" s="23">
        <v>610</v>
      </c>
      <c r="H11" s="24">
        <v>610</v>
      </c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30"/>
    </row>
    <row r="12" s="4" customFormat="1" ht="117" customHeight="1" spans="1:16377">
      <c r="A12" s="13">
        <v>5</v>
      </c>
      <c r="B12" s="15" t="s">
        <v>28</v>
      </c>
      <c r="C12" s="16" t="s">
        <v>22</v>
      </c>
      <c r="D12" s="15" t="s">
        <v>29</v>
      </c>
      <c r="E12" s="15" t="s">
        <v>30</v>
      </c>
      <c r="F12" s="23">
        <v>400</v>
      </c>
      <c r="G12" s="23">
        <v>400</v>
      </c>
      <c r="H12" s="24">
        <v>240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30"/>
    </row>
    <row r="13" s="3" customFormat="1" ht="29.25" customHeight="1" spans="1:16376">
      <c r="A13" s="13" t="s">
        <v>31</v>
      </c>
      <c r="B13" s="14" t="s">
        <v>32</v>
      </c>
      <c r="C13" s="14"/>
      <c r="D13" s="14"/>
      <c r="E13" s="14"/>
      <c r="F13" s="22">
        <f>SUM(F14:F17)</f>
        <v>1600.84</v>
      </c>
      <c r="G13" s="22">
        <f>SUM(G14:G17)</f>
        <v>1100</v>
      </c>
      <c r="H13" s="22">
        <f>SUM(H14:H17)</f>
        <v>0</v>
      </c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</row>
    <row r="14" s="4" customFormat="1" ht="104" customHeight="1" spans="1:16377">
      <c r="A14" s="14">
        <v>6</v>
      </c>
      <c r="B14" s="15" t="s">
        <v>33</v>
      </c>
      <c r="C14" s="16" t="s">
        <v>34</v>
      </c>
      <c r="D14" s="15" t="s">
        <v>35</v>
      </c>
      <c r="E14" s="15" t="s">
        <v>36</v>
      </c>
      <c r="F14" s="23">
        <v>162.84</v>
      </c>
      <c r="G14" s="23">
        <v>162.84</v>
      </c>
      <c r="H14" s="24">
        <v>0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  <c r="XDL14" s="29"/>
      <c r="XDM14" s="29"/>
      <c r="XDN14" s="29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  <c r="XEE14" s="29"/>
      <c r="XEF14" s="29"/>
      <c r="XEG14" s="29"/>
      <c r="XEH14" s="29"/>
      <c r="XEI14" s="29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  <c r="XEV14" s="29"/>
      <c r="XEW14" s="29"/>
    </row>
    <row r="15" s="4" customFormat="1" ht="165" customHeight="1" spans="1:16377">
      <c r="A15" s="14">
        <v>7</v>
      </c>
      <c r="B15" s="15" t="s">
        <v>37</v>
      </c>
      <c r="C15" s="16" t="s">
        <v>34</v>
      </c>
      <c r="D15" s="15" t="s">
        <v>38</v>
      </c>
      <c r="E15" s="15" t="s">
        <v>39</v>
      </c>
      <c r="F15" s="23">
        <v>1088</v>
      </c>
      <c r="G15" s="23">
        <v>587.16</v>
      </c>
      <c r="H15" s="24">
        <v>0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</row>
    <row r="16" s="4" customFormat="1" ht="91" customHeight="1" spans="1:16377">
      <c r="A16" s="14">
        <v>8</v>
      </c>
      <c r="B16" s="15" t="s">
        <v>40</v>
      </c>
      <c r="C16" s="16" t="s">
        <v>34</v>
      </c>
      <c r="D16" s="15" t="s">
        <v>41</v>
      </c>
      <c r="E16" s="15" t="s">
        <v>42</v>
      </c>
      <c r="F16" s="23">
        <v>150</v>
      </c>
      <c r="G16" s="23">
        <v>150</v>
      </c>
      <c r="H16" s="24">
        <v>0</v>
      </c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30"/>
    </row>
    <row r="17" s="4" customFormat="1" ht="122" customHeight="1" spans="1:16377">
      <c r="A17" s="14">
        <v>9</v>
      </c>
      <c r="B17" s="15" t="s">
        <v>43</v>
      </c>
      <c r="C17" s="16" t="s">
        <v>34</v>
      </c>
      <c r="D17" s="15" t="s">
        <v>44</v>
      </c>
      <c r="E17" s="15" t="s">
        <v>45</v>
      </c>
      <c r="F17" s="23">
        <v>200</v>
      </c>
      <c r="G17" s="23">
        <v>200</v>
      </c>
      <c r="H17" s="24">
        <v>0</v>
      </c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30"/>
    </row>
    <row r="18" s="3" customFormat="1" ht="29.25" customHeight="1" spans="1:16376">
      <c r="A18" s="13" t="s">
        <v>46</v>
      </c>
      <c r="B18" s="14" t="s">
        <v>47</v>
      </c>
      <c r="C18" s="17"/>
      <c r="D18" s="17"/>
      <c r="E18" s="17"/>
      <c r="F18" s="25">
        <v>1320.56</v>
      </c>
      <c r="G18" s="25">
        <v>1100</v>
      </c>
      <c r="H18" s="26">
        <v>1100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</row>
    <row r="19" s="4" customFormat="1" ht="93" customHeight="1" spans="1:16377">
      <c r="A19" s="14">
        <v>10</v>
      </c>
      <c r="B19" s="15" t="s">
        <v>48</v>
      </c>
      <c r="C19" s="16" t="s">
        <v>49</v>
      </c>
      <c r="D19" s="15" t="s">
        <v>50</v>
      </c>
      <c r="E19" s="15" t="s">
        <v>51</v>
      </c>
      <c r="F19" s="23">
        <v>1320.56</v>
      </c>
      <c r="G19" s="23">
        <v>1100</v>
      </c>
      <c r="H19" s="24">
        <v>1100</v>
      </c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  <c r="XBL19" s="29"/>
      <c r="XBM19" s="29"/>
      <c r="XBN19" s="29"/>
      <c r="XBO19" s="29"/>
      <c r="XBP19" s="29"/>
      <c r="XBQ19" s="29"/>
      <c r="XBR19" s="29"/>
      <c r="XBS19" s="29"/>
      <c r="XBT19" s="29"/>
      <c r="XBU19" s="29"/>
      <c r="XBV19" s="29"/>
      <c r="XBW19" s="29"/>
      <c r="XBX19" s="29"/>
      <c r="XBY19" s="29"/>
      <c r="XBZ19" s="29"/>
      <c r="XCA19" s="29"/>
      <c r="XCB19" s="29"/>
      <c r="XCC19" s="29"/>
      <c r="XCD19" s="29"/>
      <c r="XCE19" s="29"/>
      <c r="XCF19" s="29"/>
      <c r="XCG19" s="29"/>
      <c r="XCH19" s="29"/>
      <c r="XCI19" s="29"/>
      <c r="XCJ19" s="29"/>
      <c r="XCK19" s="29"/>
      <c r="XCL19" s="29"/>
      <c r="XCM19" s="29"/>
      <c r="XCN19" s="29"/>
      <c r="XCO19" s="29"/>
      <c r="XCP19" s="29"/>
      <c r="XCQ19" s="29"/>
      <c r="XCR19" s="29"/>
      <c r="XCS19" s="29"/>
      <c r="XCT19" s="29"/>
      <c r="XCU19" s="29"/>
      <c r="XCV19" s="29"/>
      <c r="XCW19" s="29"/>
      <c r="XCX19" s="29"/>
      <c r="XCY19" s="29"/>
      <c r="XCZ19" s="29"/>
      <c r="XDA19" s="29"/>
      <c r="XDB19" s="29"/>
      <c r="XDC19" s="29"/>
      <c r="XDD19" s="29"/>
      <c r="XDE19" s="29"/>
      <c r="XDF19" s="29"/>
      <c r="XDG19" s="29"/>
      <c r="XDH19" s="29"/>
      <c r="XDI19" s="29"/>
      <c r="XDJ19" s="29"/>
      <c r="XDK19" s="29"/>
      <c r="XDL19" s="29"/>
      <c r="XDM19" s="29"/>
      <c r="XDN19" s="29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  <c r="XEE19" s="29"/>
      <c r="XEF19" s="29"/>
      <c r="XEG19" s="29"/>
      <c r="XEH19" s="29"/>
      <c r="XEI19" s="29"/>
      <c r="XEJ19" s="29"/>
      <c r="XEK19" s="29"/>
      <c r="XEL19" s="29"/>
      <c r="XEM19" s="29"/>
      <c r="XEN19" s="29"/>
      <c r="XEO19" s="29"/>
      <c r="XEP19" s="29"/>
      <c r="XEQ19" s="29"/>
      <c r="XER19" s="29"/>
      <c r="XES19" s="29"/>
      <c r="XET19" s="29"/>
      <c r="XEU19" s="29"/>
      <c r="XEV19" s="29"/>
      <c r="XEW19" s="29"/>
    </row>
    <row r="20" s="3" customFormat="1" ht="29.25" customHeight="1" spans="1:16376">
      <c r="A20" s="13" t="s">
        <v>52</v>
      </c>
      <c r="B20" s="14" t="s">
        <v>53</v>
      </c>
      <c r="C20" s="17"/>
      <c r="D20" s="17"/>
      <c r="E20" s="17"/>
      <c r="F20" s="22">
        <f>SUM(F21:F22)</f>
        <v>1360</v>
      </c>
      <c r="G20" s="22">
        <f>SUM(G21:G22)</f>
        <v>1100</v>
      </c>
      <c r="H20" s="22">
        <f>SUM(H21:H22)</f>
        <v>0</v>
      </c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</row>
    <row r="21" s="4" customFormat="1" ht="69" customHeight="1" spans="1:16377">
      <c r="A21" s="14">
        <v>11</v>
      </c>
      <c r="B21" s="15" t="s">
        <v>54</v>
      </c>
      <c r="C21" s="16" t="s">
        <v>55</v>
      </c>
      <c r="D21" s="15" t="s">
        <v>56</v>
      </c>
      <c r="E21" s="15" t="s">
        <v>16</v>
      </c>
      <c r="F21" s="23">
        <v>1000</v>
      </c>
      <c r="G21" s="23">
        <v>940</v>
      </c>
      <c r="H21" s="24">
        <v>0</v>
      </c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  <c r="XEV21" s="29"/>
      <c r="XEW21" s="29"/>
    </row>
    <row r="22" s="4" customFormat="1" ht="69" customHeight="1" spans="1:16377">
      <c r="A22" s="14">
        <v>12</v>
      </c>
      <c r="B22" s="15" t="s">
        <v>57</v>
      </c>
      <c r="C22" s="16" t="s">
        <v>58</v>
      </c>
      <c r="D22" s="15" t="s">
        <v>59</v>
      </c>
      <c r="E22" s="15" t="s">
        <v>60</v>
      </c>
      <c r="F22" s="23">
        <v>360</v>
      </c>
      <c r="G22" s="23">
        <v>160</v>
      </c>
      <c r="H22" s="24">
        <v>0</v>
      </c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  <c r="XEE22" s="29"/>
      <c r="XEF22" s="29"/>
      <c r="XEG22" s="29"/>
      <c r="XEH22" s="29"/>
      <c r="XEI22" s="29"/>
      <c r="XEJ22" s="29"/>
      <c r="XEK22" s="29"/>
      <c r="XEL22" s="29"/>
      <c r="XEM22" s="29"/>
      <c r="XEN22" s="29"/>
      <c r="XEO22" s="29"/>
      <c r="XEP22" s="29"/>
      <c r="XEQ22" s="29"/>
      <c r="XER22" s="29"/>
      <c r="XES22" s="29"/>
      <c r="XET22" s="29"/>
      <c r="XEU22" s="29"/>
      <c r="XEV22" s="29"/>
      <c r="XEW22" s="29"/>
    </row>
    <row r="23" s="3" customFormat="1" ht="29.25" customHeight="1" spans="1:16376">
      <c r="A23" s="13" t="s">
        <v>61</v>
      </c>
      <c r="B23" s="14" t="s">
        <v>62</v>
      </c>
      <c r="C23" s="14"/>
      <c r="D23" s="14"/>
      <c r="E23" s="14"/>
      <c r="F23" s="22">
        <f>SUM(F24:F28)</f>
        <v>1105</v>
      </c>
      <c r="G23" s="22">
        <f>SUM(G24:G28)</f>
        <v>1100</v>
      </c>
      <c r="H23" s="22">
        <f>SUM(H24:H28)</f>
        <v>138</v>
      </c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</row>
    <row r="24" s="4" customFormat="1" ht="111" customHeight="1" spans="1:16377">
      <c r="A24" s="14">
        <v>13</v>
      </c>
      <c r="B24" s="15" t="s">
        <v>63</v>
      </c>
      <c r="C24" s="16" t="s">
        <v>64</v>
      </c>
      <c r="D24" s="15" t="s">
        <v>65</v>
      </c>
      <c r="E24" s="15" t="s">
        <v>66</v>
      </c>
      <c r="F24" s="23">
        <v>100</v>
      </c>
      <c r="G24" s="23">
        <v>100</v>
      </c>
      <c r="H24" s="24">
        <v>0</v>
      </c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  <c r="XBL24" s="29"/>
      <c r="XBM24" s="29"/>
      <c r="XBN24" s="29"/>
      <c r="XBO24" s="29"/>
      <c r="XBP24" s="29"/>
      <c r="XBQ24" s="29"/>
      <c r="XBR24" s="29"/>
      <c r="XBS24" s="29"/>
      <c r="XBT24" s="29"/>
      <c r="XBU24" s="29"/>
      <c r="XBV24" s="29"/>
      <c r="XBW24" s="29"/>
      <c r="XBX24" s="29"/>
      <c r="XBY24" s="29"/>
      <c r="XBZ24" s="29"/>
      <c r="XCA24" s="29"/>
      <c r="XCB24" s="29"/>
      <c r="XCC24" s="29"/>
      <c r="XCD24" s="29"/>
      <c r="XCE24" s="29"/>
      <c r="XCF24" s="29"/>
      <c r="XCG24" s="29"/>
      <c r="XCH24" s="29"/>
      <c r="XCI24" s="29"/>
      <c r="XCJ24" s="29"/>
      <c r="XCK24" s="29"/>
      <c r="XCL24" s="29"/>
      <c r="XCM24" s="29"/>
      <c r="XCN24" s="29"/>
      <c r="XCO24" s="29"/>
      <c r="XCP24" s="29"/>
      <c r="XCQ24" s="29"/>
      <c r="XCR24" s="29"/>
      <c r="XCS24" s="29"/>
      <c r="XCT24" s="29"/>
      <c r="XCU24" s="29"/>
      <c r="XCV24" s="29"/>
      <c r="XCW24" s="29"/>
      <c r="XCX24" s="29"/>
      <c r="XCY24" s="29"/>
      <c r="XCZ24" s="29"/>
      <c r="XDA24" s="29"/>
      <c r="XDB24" s="29"/>
      <c r="XDC24" s="29"/>
      <c r="XDD24" s="29"/>
      <c r="XDE24" s="29"/>
      <c r="XDF24" s="29"/>
      <c r="XDG24" s="29"/>
      <c r="XDH24" s="29"/>
      <c r="XDI24" s="29"/>
      <c r="XDJ24" s="29"/>
      <c r="XDK24" s="29"/>
      <c r="XDL24" s="29"/>
      <c r="XDM24" s="29"/>
      <c r="XDN24" s="29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  <c r="XEE24" s="29"/>
      <c r="XEF24" s="29"/>
      <c r="XEG24" s="29"/>
      <c r="XEH24" s="29"/>
      <c r="XEI24" s="29"/>
      <c r="XEJ24" s="29"/>
      <c r="XEK24" s="29"/>
      <c r="XEL24" s="29"/>
      <c r="XEM24" s="29"/>
      <c r="XEN24" s="29"/>
      <c r="XEO24" s="29"/>
      <c r="XEP24" s="29"/>
      <c r="XEQ24" s="29"/>
      <c r="XER24" s="29"/>
      <c r="XES24" s="29"/>
      <c r="XET24" s="29"/>
      <c r="XEU24" s="29"/>
      <c r="XEV24" s="29"/>
      <c r="XEW24" s="29"/>
    </row>
    <row r="25" s="4" customFormat="1" ht="166" customHeight="1" spans="1:16377">
      <c r="A25" s="14">
        <v>14</v>
      </c>
      <c r="B25" s="15" t="s">
        <v>67</v>
      </c>
      <c r="C25" s="16" t="s">
        <v>68</v>
      </c>
      <c r="D25" s="15" t="s">
        <v>69</v>
      </c>
      <c r="E25" s="15" t="s">
        <v>70</v>
      </c>
      <c r="F25" s="23">
        <v>200</v>
      </c>
      <c r="G25" s="23">
        <v>200</v>
      </c>
      <c r="H25" s="24">
        <v>0</v>
      </c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29"/>
      <c r="XEQ25" s="29"/>
      <c r="XER25" s="29"/>
      <c r="XES25" s="29"/>
      <c r="XET25" s="29"/>
      <c r="XEU25" s="29"/>
      <c r="XEV25" s="29"/>
      <c r="XEW25" s="29"/>
    </row>
    <row r="26" s="4" customFormat="1" ht="178" customHeight="1" spans="1:16377">
      <c r="A26" s="14">
        <v>15</v>
      </c>
      <c r="B26" s="15" t="s">
        <v>71</v>
      </c>
      <c r="C26" s="16" t="s">
        <v>68</v>
      </c>
      <c r="D26" s="15" t="s">
        <v>72</v>
      </c>
      <c r="E26" s="15" t="s">
        <v>70</v>
      </c>
      <c r="F26" s="23">
        <v>220</v>
      </c>
      <c r="G26" s="23">
        <v>220</v>
      </c>
      <c r="H26" s="24">
        <v>138</v>
      </c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  <c r="XEV26" s="29"/>
      <c r="XEW26" s="30"/>
    </row>
    <row r="27" s="4" customFormat="1" ht="69" customHeight="1" spans="1:16377">
      <c r="A27" s="13">
        <v>16</v>
      </c>
      <c r="B27" s="15" t="s">
        <v>73</v>
      </c>
      <c r="C27" s="16" t="s">
        <v>68</v>
      </c>
      <c r="D27" s="15" t="s">
        <v>74</v>
      </c>
      <c r="E27" s="15" t="s">
        <v>75</v>
      </c>
      <c r="F27" s="23">
        <v>185</v>
      </c>
      <c r="G27" s="23">
        <v>180</v>
      </c>
      <c r="H27" s="24">
        <v>0</v>
      </c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30"/>
    </row>
    <row r="28" s="4" customFormat="1" ht="69" customHeight="1" spans="1:16377">
      <c r="A28" s="13">
        <v>17</v>
      </c>
      <c r="B28" s="15" t="s">
        <v>76</v>
      </c>
      <c r="C28" s="16" t="s">
        <v>77</v>
      </c>
      <c r="D28" s="15" t="s">
        <v>78</v>
      </c>
      <c r="E28" s="15" t="s">
        <v>75</v>
      </c>
      <c r="F28" s="23">
        <v>400</v>
      </c>
      <c r="G28" s="23">
        <v>400</v>
      </c>
      <c r="H28" s="24">
        <v>0</v>
      </c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30"/>
    </row>
    <row r="29" s="3" customFormat="1" ht="29.25" customHeight="1" spans="1:16376">
      <c r="A29" s="13" t="s">
        <v>79</v>
      </c>
      <c r="B29" s="14" t="s">
        <v>80</v>
      </c>
      <c r="C29" s="14"/>
      <c r="D29" s="14"/>
      <c r="E29" s="14"/>
      <c r="F29" s="22">
        <v>2800</v>
      </c>
      <c r="G29" s="22">
        <v>1100</v>
      </c>
      <c r="H29" s="27">
        <v>0</v>
      </c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</row>
    <row r="30" s="4" customFormat="1" ht="118" customHeight="1" spans="1:16377">
      <c r="A30" s="14">
        <v>18</v>
      </c>
      <c r="B30" s="15" t="s">
        <v>81</v>
      </c>
      <c r="C30" s="16" t="s">
        <v>82</v>
      </c>
      <c r="D30" s="15" t="s">
        <v>83</v>
      </c>
      <c r="E30" s="15" t="s">
        <v>84</v>
      </c>
      <c r="F30" s="23">
        <v>2000</v>
      </c>
      <c r="G30" s="23">
        <v>400</v>
      </c>
      <c r="H30" s="24">
        <v>0</v>
      </c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</row>
    <row r="31" s="4" customFormat="1" ht="120" customHeight="1" spans="1:16377">
      <c r="A31" s="14">
        <v>19</v>
      </c>
      <c r="B31" s="15" t="s">
        <v>85</v>
      </c>
      <c r="C31" s="16" t="s">
        <v>82</v>
      </c>
      <c r="D31" s="15" t="s">
        <v>86</v>
      </c>
      <c r="E31" s="15" t="s">
        <v>84</v>
      </c>
      <c r="F31" s="23">
        <v>800</v>
      </c>
      <c r="G31" s="23">
        <v>700</v>
      </c>
      <c r="H31" s="24">
        <v>0</v>
      </c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30"/>
    </row>
    <row r="32" s="3" customFormat="1" ht="29.25" customHeight="1" spans="1:16376">
      <c r="A32" s="13" t="s">
        <v>87</v>
      </c>
      <c r="B32" s="14" t="s">
        <v>88</v>
      </c>
      <c r="C32" s="14"/>
      <c r="D32" s="14"/>
      <c r="E32" s="14"/>
      <c r="F32" s="22">
        <v>1528</v>
      </c>
      <c r="G32" s="22">
        <v>1100</v>
      </c>
      <c r="H32" s="27">
        <v>0</v>
      </c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</row>
    <row r="33" s="4" customFormat="1" ht="88" customHeight="1" spans="1:16377">
      <c r="A33" s="14">
        <v>20</v>
      </c>
      <c r="B33" s="15" t="s">
        <v>89</v>
      </c>
      <c r="C33" s="16" t="s">
        <v>90</v>
      </c>
      <c r="D33" s="15" t="s">
        <v>91</v>
      </c>
      <c r="E33" s="15" t="s">
        <v>92</v>
      </c>
      <c r="F33" s="23">
        <v>1528</v>
      </c>
      <c r="G33" s="23">
        <v>1100</v>
      </c>
      <c r="H33" s="24">
        <v>0</v>
      </c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</row>
  </sheetData>
  <mergeCells count="3">
    <mergeCell ref="A1:B1"/>
    <mergeCell ref="A2:H2"/>
    <mergeCell ref="A3:C3"/>
  </mergeCells>
  <conditionalFormatting sqref="B7:G7">
    <cfRule type="expression" dxfId="0" priority="12">
      <formula>$A7&lt;&gt;""</formula>
    </cfRule>
  </conditionalFormatting>
  <conditionalFormatting sqref="B8:G8">
    <cfRule type="expression" dxfId="0" priority="13">
      <formula>$A8&lt;&gt;""</formula>
    </cfRule>
  </conditionalFormatting>
  <conditionalFormatting sqref="B11:G11">
    <cfRule type="expression" dxfId="0" priority="11">
      <formula>$A11&lt;&gt;""</formula>
    </cfRule>
  </conditionalFormatting>
  <conditionalFormatting sqref="B12:G12">
    <cfRule type="expression" dxfId="0" priority="10">
      <formula>$A12&lt;&gt;""</formula>
    </cfRule>
  </conditionalFormatting>
  <conditionalFormatting sqref="F18">
    <cfRule type="expression" dxfId="0" priority="17">
      <formula>$A18&lt;&gt;""</formula>
    </cfRule>
  </conditionalFormatting>
  <conditionalFormatting sqref="G18">
    <cfRule type="expression" dxfId="0" priority="16">
      <formula>$A18&lt;&gt;""</formula>
    </cfRule>
  </conditionalFormatting>
  <conditionalFormatting sqref="F21:G21">
    <cfRule type="expression" dxfId="0" priority="34">
      <formula>$A21&lt;&gt;""</formula>
    </cfRule>
  </conditionalFormatting>
  <conditionalFormatting sqref="A22">
    <cfRule type="expression" dxfId="0" priority="3">
      <formula>$A22&lt;&gt;""</formula>
    </cfRule>
  </conditionalFormatting>
  <conditionalFormatting sqref="B22:E22">
    <cfRule type="expression" dxfId="0" priority="2">
      <formula>$A22&lt;&gt;""</formula>
    </cfRule>
  </conditionalFormatting>
  <conditionalFormatting sqref="F22:G22">
    <cfRule type="expression" dxfId="0" priority="1">
      <formula>$A22&lt;&gt;""</formula>
    </cfRule>
  </conditionalFormatting>
  <conditionalFormatting sqref="F24:G24">
    <cfRule type="expression" dxfId="0" priority="59">
      <formula>$A24&lt;&gt;""</formula>
    </cfRule>
  </conditionalFormatting>
  <conditionalFormatting sqref="B27:G27">
    <cfRule type="expression" dxfId="0" priority="9">
      <formula>$A27&lt;&gt;""</formula>
    </cfRule>
  </conditionalFormatting>
  <conditionalFormatting sqref="B28:G28">
    <cfRule type="expression" dxfId="0" priority="8">
      <formula>$A28&lt;&gt;""</formula>
    </cfRule>
  </conditionalFormatting>
  <conditionalFormatting sqref="A33">
    <cfRule type="expression" dxfId="0" priority="43">
      <formula>$A33&lt;&gt;""</formula>
    </cfRule>
  </conditionalFormatting>
  <conditionalFormatting sqref="F33:G33">
    <cfRule type="expression" dxfId="0" priority="41">
      <formula>$A33&lt;&gt;""</formula>
    </cfRule>
  </conditionalFormatting>
  <conditionalFormatting sqref="B10:G10 B14:G17 B19:G19 B21:E21 B24:E26 B33:E33 B30:E31">
    <cfRule type="expression" dxfId="0" priority="56">
      <formula>$A10&lt;&gt;""</formula>
    </cfRule>
  </conditionalFormatting>
  <conditionalFormatting sqref="A14:A17 A19 A21 A24:A26 A30:A31">
    <cfRule type="expression" dxfId="0" priority="80">
      <formula>$A14&lt;&gt;""</formula>
    </cfRule>
  </conditionalFormatting>
  <conditionalFormatting sqref="F25:G26">
    <cfRule type="expression" dxfId="0" priority="58">
      <formula>$A25&lt;&gt;""</formula>
    </cfRule>
  </conditionalFormatting>
  <conditionalFormatting sqref="F30:G31">
    <cfRule type="expression" dxfId="0" priority="57">
      <formula>$A30&lt;&gt;""</formula>
    </cfRule>
  </conditionalFormatting>
  <dataValidations count="1">
    <dataValidation allowBlank="1" showInputMessage="1" showErrorMessage="1" sqref="F25 F26 F27 F28 F29"/>
  </dataValidations>
  <printOptions horizontalCentered="1"/>
  <pageMargins left="0.826388888888889" right="0.786805555555556" top="0.708333333333333" bottom="0.590277777777778" header="0.298611111111111" footer="0.298611111111111"/>
  <pageSetup paperSize="9" scale="7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2021-10-30T18:38:00Z</dcterms:created>
  <cp:lastPrinted>2021-12-07T12:03:00Z</cp:lastPrinted>
  <dcterms:modified xsi:type="dcterms:W3CDTF">2022-12-09T10:57:19Z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2052-11.8.2.1112</vt:lpwstr>
  </property>
  <property fmtid="{D5CDD505-2E9C-101B-9397-08002B2CF9AE}" pid="3" name="ICV">
    <vt:lpwstr>B2E760A6B4054ACCA61D4CF11D19E3E7</vt:lpwstr>
  </property>
</Properties>
</file>