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保障户" sheetId="1" r:id="rId1"/>
    <sheet name="Sheet1" sheetId="2" r:id="rId2"/>
  </sheets>
  <definedNames>
    <definedName name="_xlnm._FilterDatabase" localSheetId="0" hidden="1">'保障户'!$A$5:$M$84</definedName>
    <definedName name="_xlnm.Print_Area" localSheetId="0">'保障户'!$A$2:$N$84</definedName>
    <definedName name="_xlnm.Print_Titles" localSheetId="0">'保障户'!$1:$5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2" authorId="0">
      <text>
        <r>
          <rPr>
            <b/>
            <sz val="16"/>
            <rFont val="宋体"/>
            <family val="0"/>
          </rPr>
          <t>附件5：</t>
        </r>
      </text>
    </comment>
  </commentList>
</comments>
</file>

<file path=xl/sharedStrings.xml><?xml version="1.0" encoding="utf-8"?>
<sst xmlns="http://schemas.openxmlformats.org/spreadsheetml/2006/main" count="279" uniqueCount="193">
  <si>
    <t>澄海区符合公租房保障资格准入标准家庭汇总表（79户）</t>
  </si>
  <si>
    <t>序号</t>
  </si>
  <si>
    <t>申请人情况</t>
  </si>
  <si>
    <t>家庭人数</t>
  </si>
  <si>
    <t>户籍所  
在地</t>
  </si>
  <si>
    <t>现居住 地址</t>
  </si>
  <si>
    <t>家庭人均收入（元/月）</t>
  </si>
  <si>
    <t>家庭人均月收入808元及以下</t>
  </si>
  <si>
    <t>档案号</t>
  </si>
  <si>
    <t>备注</t>
  </si>
  <si>
    <t>申请人</t>
  </si>
  <si>
    <t>申请人身份证号</t>
  </si>
  <si>
    <t>监护人</t>
  </si>
  <si>
    <t>王伟斌</t>
  </si>
  <si>
    <t>440521197609220031</t>
  </si>
  <si>
    <t>凤翔城南</t>
  </si>
  <si>
    <t>谢秀芸</t>
  </si>
  <si>
    <t>440521196909240021</t>
  </si>
  <si>
    <t>是</t>
  </si>
  <si>
    <t>陈伟明</t>
  </si>
  <si>
    <t>440521197910024531</t>
  </si>
  <si>
    <t>王少波</t>
  </si>
  <si>
    <t>440521196608230057</t>
  </si>
  <si>
    <t>郑少锐</t>
  </si>
  <si>
    <t>440521196908210015</t>
  </si>
  <si>
    <t>凤翔城东</t>
  </si>
  <si>
    <t>陈福龙</t>
  </si>
  <si>
    <t>440521196104060031</t>
  </si>
  <si>
    <t>陈树峰</t>
  </si>
  <si>
    <t>440583198605304573</t>
  </si>
  <si>
    <t>凤翔信宁</t>
  </si>
  <si>
    <t>姚品粧</t>
  </si>
  <si>
    <t>440521195503091340</t>
  </si>
  <si>
    <t>广益城北</t>
  </si>
  <si>
    <t>陈永明</t>
  </si>
  <si>
    <t>440521196306200039</t>
  </si>
  <si>
    <t>王利青</t>
  </si>
  <si>
    <t>440521197108210038</t>
  </si>
  <si>
    <t>王淑娜</t>
  </si>
  <si>
    <t>440583198706294546</t>
  </si>
  <si>
    <t>黄俊国</t>
  </si>
  <si>
    <t>440521197101100039</t>
  </si>
  <si>
    <t>蔡德发</t>
  </si>
  <si>
    <t>440583198309044519</t>
  </si>
  <si>
    <t>陈毓莹</t>
  </si>
  <si>
    <t>440524197106300047</t>
  </si>
  <si>
    <t>杜源娜</t>
  </si>
  <si>
    <t>440521197202082562</t>
  </si>
  <si>
    <t>李佳</t>
  </si>
  <si>
    <t>440521197906084523</t>
  </si>
  <si>
    <t>林岱娜</t>
  </si>
  <si>
    <t>440521196207210063</t>
  </si>
  <si>
    <t>姚伟坚</t>
  </si>
  <si>
    <t>440521197601310016</t>
  </si>
  <si>
    <t>许守益</t>
  </si>
  <si>
    <t>440521196910023219</t>
  </si>
  <si>
    <t>王初发</t>
  </si>
  <si>
    <t>440521195210150079</t>
  </si>
  <si>
    <t>凤翔洲畔</t>
  </si>
  <si>
    <t>蔡筠</t>
  </si>
  <si>
    <t>440583198204124600</t>
  </si>
  <si>
    <t>凤翔东门</t>
  </si>
  <si>
    <t>林国城</t>
  </si>
  <si>
    <t>440521196508160039</t>
  </si>
  <si>
    <t>凤翔仙居</t>
  </si>
  <si>
    <t>黄佳琳</t>
  </si>
  <si>
    <t>440583199312154545</t>
  </si>
  <si>
    <t>凤翔港口</t>
  </si>
  <si>
    <t>黄泽楷</t>
  </si>
  <si>
    <t>440521196511170035</t>
  </si>
  <si>
    <t>方书艺</t>
  </si>
  <si>
    <t>440521196806130065</t>
  </si>
  <si>
    <t>刘如琴</t>
  </si>
  <si>
    <t>440521197312241325</t>
  </si>
  <si>
    <t>郭松合</t>
  </si>
  <si>
    <t>440521196810020053</t>
  </si>
  <si>
    <t>凤翔昆美</t>
  </si>
  <si>
    <t>440515198105230014</t>
  </si>
  <si>
    <t>蔡培乔</t>
  </si>
  <si>
    <t>440521196309270120</t>
  </si>
  <si>
    <t>凤翔外埔</t>
  </si>
  <si>
    <t>陈木荣</t>
  </si>
  <si>
    <t>440521196205090037</t>
  </si>
  <si>
    <t>黄幼辉</t>
  </si>
  <si>
    <t>440521196609220061</t>
  </si>
  <si>
    <t>蔡花妹</t>
  </si>
  <si>
    <t>440521197002230049</t>
  </si>
  <si>
    <t>曾实君</t>
  </si>
  <si>
    <t>440521195605160087</t>
  </si>
  <si>
    <t>杨俊超</t>
  </si>
  <si>
    <t>440583198805044550</t>
  </si>
  <si>
    <t>黄创彬</t>
  </si>
  <si>
    <t>440583198504164532</t>
  </si>
  <si>
    <t>陈创龙</t>
  </si>
  <si>
    <t>440521196911290036</t>
  </si>
  <si>
    <t>陈汉龙</t>
  </si>
  <si>
    <t>440521196406300053</t>
  </si>
  <si>
    <t>蔡绍忠</t>
  </si>
  <si>
    <t>440521196912150019</t>
  </si>
  <si>
    <t>黄茂平</t>
  </si>
  <si>
    <t>440521196907200077</t>
  </si>
  <si>
    <t>黄璧如</t>
  </si>
  <si>
    <t>440521195707090024</t>
  </si>
  <si>
    <t>陈洁青</t>
  </si>
  <si>
    <t>440521196410210069</t>
  </si>
  <si>
    <t>黄少钿</t>
  </si>
  <si>
    <t>440521196103210034</t>
  </si>
  <si>
    <t>黄细妹</t>
  </si>
  <si>
    <t>440521196606050044</t>
  </si>
  <si>
    <t>凤翔环东</t>
  </si>
  <si>
    <t>蔡秀清</t>
  </si>
  <si>
    <t>440521197807284546</t>
  </si>
  <si>
    <t>郑柔杏</t>
  </si>
  <si>
    <t>440520196711165162</t>
  </si>
  <si>
    <t>王静燕</t>
  </si>
  <si>
    <t>440521197904294527</t>
  </si>
  <si>
    <t>王文俊</t>
  </si>
  <si>
    <t>吴克东</t>
  </si>
  <si>
    <t>440521196607210054</t>
  </si>
  <si>
    <t>凤翔东湖</t>
  </si>
  <si>
    <t>王楚珊</t>
  </si>
  <si>
    <t>440521196203260119</t>
  </si>
  <si>
    <t>杨美嫦</t>
  </si>
  <si>
    <t>440521195210260040</t>
  </si>
  <si>
    <t>杨华坤</t>
  </si>
  <si>
    <t>440583198606014578</t>
  </si>
  <si>
    <t>陈沛钿</t>
  </si>
  <si>
    <t>440521197403026137</t>
  </si>
  <si>
    <t>车志成</t>
  </si>
  <si>
    <t>440521196206170135</t>
  </si>
  <si>
    <t>黄文俊</t>
  </si>
  <si>
    <t>440525195507077613</t>
  </si>
  <si>
    <t>蓝思宏</t>
  </si>
  <si>
    <t>440583198308314513</t>
  </si>
  <si>
    <t>陈家万</t>
  </si>
  <si>
    <t>440521196312120019</t>
  </si>
  <si>
    <t>陈扬国</t>
  </si>
  <si>
    <t>440521195101060090</t>
  </si>
  <si>
    <t>邱静侬</t>
  </si>
  <si>
    <t>440521196404220025</t>
  </si>
  <si>
    <t>蔡少莹</t>
  </si>
  <si>
    <t>440521197202250423</t>
  </si>
  <si>
    <t>陈岱玲</t>
  </si>
  <si>
    <t>440521196210310102</t>
  </si>
  <si>
    <t>蔡景贤</t>
  </si>
  <si>
    <t>440521196308060017</t>
  </si>
  <si>
    <t>澄华西门</t>
  </si>
  <si>
    <t>蔡文信</t>
  </si>
  <si>
    <t>440521195701020033</t>
  </si>
  <si>
    <t>蔡秀珍</t>
  </si>
  <si>
    <t>440521196805100024</t>
  </si>
  <si>
    <t>黄两妹</t>
  </si>
  <si>
    <t>440521195804050040</t>
  </si>
  <si>
    <t>蔡创辉</t>
  </si>
  <si>
    <t>440583199204164252</t>
  </si>
  <si>
    <t>蔡宝莲</t>
  </si>
  <si>
    <t>440521196306230043</t>
  </si>
  <si>
    <t>赖丽芝</t>
  </si>
  <si>
    <t>440521195512270041</t>
  </si>
  <si>
    <t>澄华岭亭</t>
  </si>
  <si>
    <t>郑荣发</t>
  </si>
  <si>
    <t>440521196303100059</t>
  </si>
  <si>
    <t>张旭麒</t>
  </si>
  <si>
    <t>440583199301224210</t>
  </si>
  <si>
    <t>陈惜真</t>
  </si>
  <si>
    <t>澄华城西</t>
  </si>
  <si>
    <t>佘厝边</t>
  </si>
  <si>
    <t>440521195907140014</t>
  </si>
  <si>
    <t>周锷奇</t>
  </si>
  <si>
    <t>440521194809060016</t>
  </si>
  <si>
    <t>陈荫榆</t>
  </si>
  <si>
    <t>440521196403310037</t>
  </si>
  <si>
    <t>陈笑儿</t>
  </si>
  <si>
    <t>440521197201260048</t>
  </si>
  <si>
    <t>蔡佩珊</t>
  </si>
  <si>
    <t>440521196401220062</t>
  </si>
  <si>
    <t>黄文音</t>
  </si>
  <si>
    <t>440521195912110047</t>
  </si>
  <si>
    <t>谢名全</t>
  </si>
  <si>
    <t>440521196406040036</t>
  </si>
  <si>
    <t>孙俊忠</t>
  </si>
  <si>
    <t>440521195605180010</t>
  </si>
  <si>
    <t>杨惠才</t>
  </si>
  <si>
    <t>440521195907240015</t>
  </si>
  <si>
    <t>蔡永嘉</t>
  </si>
  <si>
    <t>440521197306280010</t>
  </si>
  <si>
    <t>林汉胜</t>
  </si>
  <si>
    <t>440521195406284810</t>
  </si>
  <si>
    <t>军人
抚恤优待</t>
  </si>
  <si>
    <t>侯泽峰</t>
  </si>
  <si>
    <t>新增登记时间</t>
  </si>
  <si>
    <t>符合
低楼层安置</t>
  </si>
  <si>
    <t xml:space="preserve"> 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</si>
</sst>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9" borderId="0" applyNumberFormat="0" applyBorder="0" applyAlignment="0" applyProtection="0"/>
    <xf numFmtId="0" fontId="11" fillId="4" borderId="7" applyNumberFormat="0" applyAlignment="0" applyProtection="0"/>
    <xf numFmtId="0" fontId="8" fillId="7" borderId="4" applyNumberFormat="0" applyAlignment="0" applyProtection="0"/>
    <xf numFmtId="0" fontId="18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SheetLayoutView="100" workbookViewId="0" topLeftCell="A64">
      <selection activeCell="A51" sqref="A51:IV51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24.00390625" style="15" customWidth="1"/>
    <col min="4" max="5" width="6.875" style="1" customWidth="1"/>
    <col min="6" max="6" width="5.50390625" style="1" customWidth="1"/>
    <col min="7" max="7" width="9.00390625" style="1" customWidth="1"/>
    <col min="8" max="8" width="12.00390625" style="1" customWidth="1"/>
    <col min="9" max="9" width="11.25390625" style="1" customWidth="1"/>
    <col min="10" max="10" width="8.875" style="1" customWidth="1"/>
    <col min="11" max="11" width="6.50390625" style="15" customWidth="1"/>
    <col min="12" max="12" width="7.00390625" style="15" customWidth="1"/>
    <col min="13" max="13" width="6.875" style="1" customWidth="1"/>
    <col min="14" max="14" width="8.50390625" style="2" customWidth="1"/>
    <col min="15" max="16384" width="9.00390625" style="2" customWidth="1"/>
  </cols>
  <sheetData>
    <row r="1" spans="1:2" ht="21.75" customHeight="1">
      <c r="A1" s="18" t="s">
        <v>192</v>
      </c>
      <c r="B1" s="18"/>
    </row>
    <row r="2" spans="1:14" ht="40.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4.25" customHeight="1">
      <c r="A4" s="21" t="s">
        <v>1</v>
      </c>
      <c r="B4" s="21" t="s">
        <v>2</v>
      </c>
      <c r="C4" s="25"/>
      <c r="D4" s="21"/>
      <c r="E4" s="19" t="s">
        <v>190</v>
      </c>
      <c r="F4" s="21" t="s">
        <v>3</v>
      </c>
      <c r="G4" s="21" t="s">
        <v>4</v>
      </c>
      <c r="H4" s="21" t="s">
        <v>5</v>
      </c>
      <c r="I4" s="21" t="s">
        <v>6</v>
      </c>
      <c r="J4" s="19" t="s">
        <v>188</v>
      </c>
      <c r="K4" s="21" t="s">
        <v>191</v>
      </c>
      <c r="L4" s="26" t="s">
        <v>7</v>
      </c>
      <c r="M4" s="21" t="s">
        <v>8</v>
      </c>
      <c r="N4" s="21" t="s">
        <v>9</v>
      </c>
    </row>
    <row r="5" spans="1:14" ht="33.75" customHeight="1">
      <c r="A5" s="21"/>
      <c r="B5" s="3" t="s">
        <v>10</v>
      </c>
      <c r="C5" s="3" t="s">
        <v>11</v>
      </c>
      <c r="D5" s="3" t="s">
        <v>12</v>
      </c>
      <c r="E5" s="20"/>
      <c r="F5" s="21"/>
      <c r="G5" s="21"/>
      <c r="H5" s="21"/>
      <c r="I5" s="21"/>
      <c r="J5" s="20"/>
      <c r="K5" s="22"/>
      <c r="L5" s="27"/>
      <c r="M5" s="22"/>
      <c r="N5" s="22"/>
    </row>
    <row r="6" spans="1:14" ht="14.25">
      <c r="A6" s="4">
        <v>1</v>
      </c>
      <c r="B6" s="5" t="s">
        <v>13</v>
      </c>
      <c r="C6" s="14" t="s">
        <v>14</v>
      </c>
      <c r="D6" s="6"/>
      <c r="E6" s="6">
        <v>2017</v>
      </c>
      <c r="F6" s="6">
        <v>5</v>
      </c>
      <c r="G6" s="5" t="s">
        <v>15</v>
      </c>
      <c r="H6" s="5" t="str">
        <f aca="true" t="shared" si="0" ref="H6:H30">G6</f>
        <v>凤翔城南</v>
      </c>
      <c r="I6" s="6">
        <v>956</v>
      </c>
      <c r="J6" s="6"/>
      <c r="K6" s="6"/>
      <c r="L6" s="14"/>
      <c r="M6" s="5">
        <v>588</v>
      </c>
      <c r="N6" s="10"/>
    </row>
    <row r="7" spans="1:14" ht="14.25">
      <c r="A7" s="7">
        <v>2</v>
      </c>
      <c r="B7" s="5" t="s">
        <v>16</v>
      </c>
      <c r="C7" s="16" t="s">
        <v>17</v>
      </c>
      <c r="D7" s="6"/>
      <c r="E7" s="6">
        <v>2017</v>
      </c>
      <c r="F7" s="6">
        <v>3</v>
      </c>
      <c r="G7" s="5" t="s">
        <v>15</v>
      </c>
      <c r="H7" s="5" t="str">
        <f t="shared" si="0"/>
        <v>凤翔城南</v>
      </c>
      <c r="I7" s="6">
        <v>1550</v>
      </c>
      <c r="J7" s="6"/>
      <c r="K7" s="6" t="s">
        <v>18</v>
      </c>
      <c r="L7" s="8"/>
      <c r="M7" s="5">
        <v>589</v>
      </c>
      <c r="N7" s="11"/>
    </row>
    <row r="8" spans="1:14" ht="14.25">
      <c r="A8" s="7">
        <v>3</v>
      </c>
      <c r="B8" s="5" t="s">
        <v>19</v>
      </c>
      <c r="C8" s="16" t="s">
        <v>20</v>
      </c>
      <c r="D8" s="6"/>
      <c r="E8" s="6">
        <v>2017</v>
      </c>
      <c r="F8" s="6">
        <v>3</v>
      </c>
      <c r="G8" s="5" t="s">
        <v>15</v>
      </c>
      <c r="H8" s="5" t="str">
        <f t="shared" si="0"/>
        <v>凤翔城南</v>
      </c>
      <c r="I8" s="6">
        <v>1000</v>
      </c>
      <c r="J8" s="6"/>
      <c r="K8" s="6"/>
      <c r="L8" s="8"/>
      <c r="M8" s="5">
        <v>596</v>
      </c>
      <c r="N8" s="11"/>
    </row>
    <row r="9" spans="1:14" ht="14.25">
      <c r="A9" s="7">
        <v>4</v>
      </c>
      <c r="B9" s="13" t="s">
        <v>21</v>
      </c>
      <c r="C9" s="16" t="s">
        <v>22</v>
      </c>
      <c r="D9" s="6"/>
      <c r="E9" s="6">
        <v>2017</v>
      </c>
      <c r="F9" s="6">
        <v>5</v>
      </c>
      <c r="G9" s="5" t="s">
        <v>15</v>
      </c>
      <c r="H9" s="5" t="str">
        <f t="shared" si="0"/>
        <v>凤翔城南</v>
      </c>
      <c r="I9" s="6">
        <v>860</v>
      </c>
      <c r="J9" s="6"/>
      <c r="K9" s="6" t="s">
        <v>18</v>
      </c>
      <c r="L9" s="8"/>
      <c r="M9" s="5">
        <v>602</v>
      </c>
      <c r="N9" s="11"/>
    </row>
    <row r="10" spans="1:14" ht="14.25">
      <c r="A10" s="7">
        <v>5</v>
      </c>
      <c r="B10" s="5" t="s">
        <v>23</v>
      </c>
      <c r="C10" s="16" t="s">
        <v>24</v>
      </c>
      <c r="D10" s="6"/>
      <c r="E10" s="6">
        <v>2017</v>
      </c>
      <c r="F10" s="6">
        <v>3</v>
      </c>
      <c r="G10" s="5" t="s">
        <v>25</v>
      </c>
      <c r="H10" s="5" t="str">
        <f t="shared" si="0"/>
        <v>凤翔城东</v>
      </c>
      <c r="I10" s="6">
        <v>833</v>
      </c>
      <c r="J10" s="6"/>
      <c r="K10" s="6" t="s">
        <v>18</v>
      </c>
      <c r="L10" s="8"/>
      <c r="M10" s="5">
        <v>618</v>
      </c>
      <c r="N10" s="11"/>
    </row>
    <row r="11" spans="1:14" ht="14.25">
      <c r="A11" s="7">
        <v>6</v>
      </c>
      <c r="B11" s="5" t="s">
        <v>26</v>
      </c>
      <c r="C11" s="16" t="s">
        <v>27</v>
      </c>
      <c r="D11" s="6"/>
      <c r="E11" s="6">
        <v>2017</v>
      </c>
      <c r="F11" s="6">
        <v>4</v>
      </c>
      <c r="G11" s="5" t="s">
        <v>25</v>
      </c>
      <c r="H11" s="5" t="str">
        <f t="shared" si="0"/>
        <v>凤翔城东</v>
      </c>
      <c r="I11" s="6">
        <v>875</v>
      </c>
      <c r="J11" s="6"/>
      <c r="K11" s="6"/>
      <c r="L11" s="8"/>
      <c r="M11" s="5">
        <v>620</v>
      </c>
      <c r="N11" s="11"/>
    </row>
    <row r="12" spans="1:14" ht="14.25">
      <c r="A12" s="7">
        <v>7</v>
      </c>
      <c r="B12" s="5" t="s">
        <v>28</v>
      </c>
      <c r="C12" s="16" t="s">
        <v>29</v>
      </c>
      <c r="D12" s="6"/>
      <c r="E12" s="6">
        <v>2017</v>
      </c>
      <c r="F12" s="6">
        <v>3</v>
      </c>
      <c r="G12" s="5" t="s">
        <v>30</v>
      </c>
      <c r="H12" s="5" t="str">
        <f t="shared" si="0"/>
        <v>凤翔信宁</v>
      </c>
      <c r="I12" s="6">
        <v>1600</v>
      </c>
      <c r="J12" s="6"/>
      <c r="K12" s="6"/>
      <c r="L12" s="8"/>
      <c r="M12" s="5">
        <v>623</v>
      </c>
      <c r="N12" s="11"/>
    </row>
    <row r="13" spans="1:14" ht="14.25">
      <c r="A13" s="7">
        <v>8</v>
      </c>
      <c r="B13" s="5" t="s">
        <v>31</v>
      </c>
      <c r="C13" s="16" t="s">
        <v>32</v>
      </c>
      <c r="D13" s="5"/>
      <c r="E13" s="6">
        <v>2017</v>
      </c>
      <c r="F13" s="6">
        <v>2</v>
      </c>
      <c r="G13" s="5" t="s">
        <v>33</v>
      </c>
      <c r="H13" s="5" t="str">
        <f t="shared" si="0"/>
        <v>广益城北</v>
      </c>
      <c r="I13" s="6">
        <v>1250</v>
      </c>
      <c r="J13" s="6"/>
      <c r="K13" s="6"/>
      <c r="L13" s="8"/>
      <c r="M13" s="5">
        <v>637</v>
      </c>
      <c r="N13" s="11"/>
    </row>
    <row r="14" spans="1:14" ht="14.25">
      <c r="A14" s="7">
        <v>9</v>
      </c>
      <c r="B14" s="5" t="s">
        <v>34</v>
      </c>
      <c r="C14" s="16" t="s">
        <v>35</v>
      </c>
      <c r="D14" s="6"/>
      <c r="E14" s="6">
        <v>2018.3</v>
      </c>
      <c r="F14" s="6">
        <v>4</v>
      </c>
      <c r="G14" s="5" t="s">
        <v>15</v>
      </c>
      <c r="H14" s="5" t="str">
        <f t="shared" si="0"/>
        <v>凤翔城南</v>
      </c>
      <c r="I14" s="6">
        <v>1455.25</v>
      </c>
      <c r="J14" s="6"/>
      <c r="K14" s="6"/>
      <c r="L14" s="8"/>
      <c r="M14" s="5">
        <v>650</v>
      </c>
      <c r="N14" s="11"/>
    </row>
    <row r="15" spans="1:14" ht="14.25">
      <c r="A15" s="7">
        <v>10</v>
      </c>
      <c r="B15" s="5" t="s">
        <v>36</v>
      </c>
      <c r="C15" s="16" t="s">
        <v>37</v>
      </c>
      <c r="D15" s="6"/>
      <c r="E15" s="6">
        <v>2018.3</v>
      </c>
      <c r="F15" s="6">
        <v>2</v>
      </c>
      <c r="G15" s="5" t="s">
        <v>15</v>
      </c>
      <c r="H15" s="5" t="str">
        <f t="shared" si="0"/>
        <v>凤翔城南</v>
      </c>
      <c r="I15" s="6">
        <v>1067</v>
      </c>
      <c r="J15" s="6"/>
      <c r="K15" s="6"/>
      <c r="L15" s="8"/>
      <c r="M15" s="5">
        <v>652</v>
      </c>
      <c r="N15" s="11"/>
    </row>
    <row r="16" spans="1:14" ht="14.25">
      <c r="A16" s="7">
        <v>11</v>
      </c>
      <c r="B16" s="5" t="s">
        <v>38</v>
      </c>
      <c r="C16" s="16" t="s">
        <v>39</v>
      </c>
      <c r="D16" s="6"/>
      <c r="E16" s="6">
        <v>2018.3</v>
      </c>
      <c r="F16" s="6">
        <v>2</v>
      </c>
      <c r="G16" s="5" t="s">
        <v>15</v>
      </c>
      <c r="H16" s="5" t="str">
        <f t="shared" si="0"/>
        <v>凤翔城南</v>
      </c>
      <c r="I16" s="6">
        <v>1000</v>
      </c>
      <c r="J16" s="6"/>
      <c r="K16" s="6"/>
      <c r="L16" s="8"/>
      <c r="M16" s="5">
        <v>653</v>
      </c>
      <c r="N16" s="11"/>
    </row>
    <row r="17" spans="1:14" ht="14.25">
      <c r="A17" s="7">
        <v>12</v>
      </c>
      <c r="B17" s="5" t="s">
        <v>40</v>
      </c>
      <c r="C17" s="16" t="s">
        <v>41</v>
      </c>
      <c r="D17" s="6"/>
      <c r="E17" s="6">
        <v>2018.3</v>
      </c>
      <c r="F17" s="6">
        <v>5</v>
      </c>
      <c r="G17" s="5" t="s">
        <v>15</v>
      </c>
      <c r="H17" s="5" t="str">
        <f t="shared" si="0"/>
        <v>凤翔城南</v>
      </c>
      <c r="I17" s="6">
        <v>1575.2</v>
      </c>
      <c r="J17" s="6"/>
      <c r="K17" s="6"/>
      <c r="L17" s="8"/>
      <c r="M17" s="5">
        <v>654</v>
      </c>
      <c r="N17" s="11"/>
    </row>
    <row r="18" spans="1:14" ht="14.25">
      <c r="A18" s="7">
        <v>13</v>
      </c>
      <c r="B18" s="5" t="s">
        <v>42</v>
      </c>
      <c r="C18" s="16" t="s">
        <v>43</v>
      </c>
      <c r="D18" s="6"/>
      <c r="E18" s="6">
        <v>2018.3</v>
      </c>
      <c r="F18" s="6">
        <v>7</v>
      </c>
      <c r="G18" s="5" t="s">
        <v>15</v>
      </c>
      <c r="H18" s="5" t="str">
        <f t="shared" si="0"/>
        <v>凤翔城南</v>
      </c>
      <c r="I18" s="6">
        <v>1000</v>
      </c>
      <c r="J18" s="6"/>
      <c r="K18" s="6"/>
      <c r="L18" s="8"/>
      <c r="M18" s="5">
        <v>658</v>
      </c>
      <c r="N18" s="11"/>
    </row>
    <row r="19" spans="1:14" ht="14.25">
      <c r="A19" s="7">
        <v>14</v>
      </c>
      <c r="B19" s="5" t="s">
        <v>44</v>
      </c>
      <c r="C19" s="16" t="s">
        <v>45</v>
      </c>
      <c r="D19" s="6"/>
      <c r="E19" s="6">
        <v>2018.3</v>
      </c>
      <c r="F19" s="6">
        <v>2</v>
      </c>
      <c r="G19" s="5" t="s">
        <v>15</v>
      </c>
      <c r="H19" s="5" t="str">
        <f t="shared" si="0"/>
        <v>凤翔城南</v>
      </c>
      <c r="I19" s="6">
        <v>850</v>
      </c>
      <c r="J19" s="6"/>
      <c r="K19" s="6"/>
      <c r="L19" s="8"/>
      <c r="M19" s="5">
        <v>659</v>
      </c>
      <c r="N19" s="11"/>
    </row>
    <row r="20" spans="1:14" ht="14.25">
      <c r="A20" s="7">
        <v>15</v>
      </c>
      <c r="B20" s="5" t="s">
        <v>46</v>
      </c>
      <c r="C20" s="16" t="s">
        <v>47</v>
      </c>
      <c r="D20" s="6"/>
      <c r="E20" s="6">
        <v>2018.3</v>
      </c>
      <c r="F20" s="6">
        <v>4</v>
      </c>
      <c r="G20" s="5" t="s">
        <v>15</v>
      </c>
      <c r="H20" s="5" t="str">
        <f t="shared" si="0"/>
        <v>凤翔城南</v>
      </c>
      <c r="I20" s="6">
        <v>1487.5</v>
      </c>
      <c r="J20" s="6"/>
      <c r="K20" s="6" t="s">
        <v>18</v>
      </c>
      <c r="L20" s="8"/>
      <c r="M20" s="5">
        <v>661</v>
      </c>
      <c r="N20" s="11"/>
    </row>
    <row r="21" spans="1:14" ht="14.25">
      <c r="A21" s="7">
        <v>16</v>
      </c>
      <c r="B21" s="5" t="s">
        <v>48</v>
      </c>
      <c r="C21" s="16" t="s">
        <v>49</v>
      </c>
      <c r="D21" s="6"/>
      <c r="E21" s="6">
        <v>2018.3</v>
      </c>
      <c r="F21" s="6">
        <v>2</v>
      </c>
      <c r="G21" s="5" t="s">
        <v>15</v>
      </c>
      <c r="H21" s="5" t="str">
        <f t="shared" si="0"/>
        <v>凤翔城南</v>
      </c>
      <c r="I21" s="6">
        <v>900</v>
      </c>
      <c r="J21" s="6"/>
      <c r="K21" s="6"/>
      <c r="L21" s="8"/>
      <c r="M21" s="5">
        <v>670</v>
      </c>
      <c r="N21" s="11"/>
    </row>
    <row r="22" spans="1:14" ht="14.25">
      <c r="A22" s="7">
        <v>17</v>
      </c>
      <c r="B22" s="5" t="s">
        <v>50</v>
      </c>
      <c r="C22" s="16" t="s">
        <v>51</v>
      </c>
      <c r="D22" s="6"/>
      <c r="E22" s="6">
        <v>2018.3</v>
      </c>
      <c r="F22" s="6">
        <v>2</v>
      </c>
      <c r="G22" s="5" t="s">
        <v>15</v>
      </c>
      <c r="H22" s="5" t="str">
        <f t="shared" si="0"/>
        <v>凤翔城南</v>
      </c>
      <c r="I22" s="6">
        <v>1000</v>
      </c>
      <c r="J22" s="6"/>
      <c r="K22" s="6"/>
      <c r="L22" s="8"/>
      <c r="M22" s="5">
        <v>674</v>
      </c>
      <c r="N22" s="11"/>
    </row>
    <row r="23" spans="1:14" ht="14.25">
      <c r="A23" s="7">
        <v>18</v>
      </c>
      <c r="B23" s="5" t="s">
        <v>52</v>
      </c>
      <c r="C23" s="16" t="s">
        <v>53</v>
      </c>
      <c r="D23" s="6"/>
      <c r="E23" s="6">
        <v>2018.3</v>
      </c>
      <c r="F23" s="6">
        <v>3</v>
      </c>
      <c r="G23" s="5" t="s">
        <v>15</v>
      </c>
      <c r="H23" s="5" t="str">
        <f t="shared" si="0"/>
        <v>凤翔城南</v>
      </c>
      <c r="I23" s="6">
        <v>1166</v>
      </c>
      <c r="J23" s="6"/>
      <c r="K23" s="6" t="s">
        <v>18</v>
      </c>
      <c r="L23" s="8"/>
      <c r="M23" s="5">
        <v>676</v>
      </c>
      <c r="N23" s="9"/>
    </row>
    <row r="24" spans="1:14" ht="14.25">
      <c r="A24" s="7">
        <v>19</v>
      </c>
      <c r="B24" s="5" t="s">
        <v>54</v>
      </c>
      <c r="C24" s="16" t="s">
        <v>55</v>
      </c>
      <c r="D24" s="6"/>
      <c r="E24" s="6">
        <v>2018.3</v>
      </c>
      <c r="F24" s="6">
        <v>3</v>
      </c>
      <c r="G24" s="5" t="s">
        <v>15</v>
      </c>
      <c r="H24" s="5" t="str">
        <f t="shared" si="0"/>
        <v>凤翔城南</v>
      </c>
      <c r="I24" s="6">
        <v>900</v>
      </c>
      <c r="J24" s="6"/>
      <c r="K24" s="6"/>
      <c r="L24" s="8"/>
      <c r="M24" s="5">
        <v>677</v>
      </c>
      <c r="N24" s="11"/>
    </row>
    <row r="25" spans="1:14" ht="14.25">
      <c r="A25" s="7">
        <v>20</v>
      </c>
      <c r="B25" s="5" t="s">
        <v>56</v>
      </c>
      <c r="C25" s="16" t="s">
        <v>57</v>
      </c>
      <c r="D25" s="6"/>
      <c r="E25" s="6">
        <v>2018.3</v>
      </c>
      <c r="F25" s="6">
        <v>4</v>
      </c>
      <c r="G25" s="5" t="s">
        <v>58</v>
      </c>
      <c r="H25" s="5" t="str">
        <f t="shared" si="0"/>
        <v>凤翔洲畔</v>
      </c>
      <c r="I25" s="6">
        <v>1830.25</v>
      </c>
      <c r="J25" s="6"/>
      <c r="K25" s="6"/>
      <c r="L25" s="8"/>
      <c r="M25" s="5">
        <v>680</v>
      </c>
      <c r="N25" s="11"/>
    </row>
    <row r="26" spans="1:14" ht="14.25">
      <c r="A26" s="7">
        <v>21</v>
      </c>
      <c r="B26" s="5" t="s">
        <v>59</v>
      </c>
      <c r="C26" s="16" t="s">
        <v>60</v>
      </c>
      <c r="D26" s="6"/>
      <c r="E26" s="6">
        <v>2018.3</v>
      </c>
      <c r="F26" s="6">
        <v>2</v>
      </c>
      <c r="G26" s="5" t="s">
        <v>61</v>
      </c>
      <c r="H26" s="5" t="str">
        <f t="shared" si="0"/>
        <v>凤翔东门</v>
      </c>
      <c r="I26" s="6">
        <v>1333</v>
      </c>
      <c r="J26" s="6"/>
      <c r="K26" s="6"/>
      <c r="L26" s="8"/>
      <c r="M26" s="5">
        <v>681</v>
      </c>
      <c r="N26" s="11"/>
    </row>
    <row r="27" spans="1:14" ht="14.25">
      <c r="A27" s="7">
        <v>22</v>
      </c>
      <c r="B27" s="5" t="s">
        <v>62</v>
      </c>
      <c r="C27" s="16" t="s">
        <v>63</v>
      </c>
      <c r="D27" s="6"/>
      <c r="E27" s="6">
        <v>2018.3</v>
      </c>
      <c r="F27" s="6">
        <v>3</v>
      </c>
      <c r="G27" s="5" t="s">
        <v>64</v>
      </c>
      <c r="H27" s="5" t="str">
        <f t="shared" si="0"/>
        <v>凤翔仙居</v>
      </c>
      <c r="I27" s="6">
        <v>1100</v>
      </c>
      <c r="J27" s="6"/>
      <c r="K27" s="6"/>
      <c r="L27" s="8"/>
      <c r="M27" s="5">
        <v>682</v>
      </c>
      <c r="N27" s="11"/>
    </row>
    <row r="28" spans="1:14" ht="14.25">
      <c r="A28" s="7">
        <v>23</v>
      </c>
      <c r="B28" s="13" t="s">
        <v>65</v>
      </c>
      <c r="C28" s="16" t="s">
        <v>66</v>
      </c>
      <c r="D28" s="6"/>
      <c r="E28" s="6">
        <v>2018.3</v>
      </c>
      <c r="F28" s="6">
        <v>1</v>
      </c>
      <c r="G28" s="5" t="s">
        <v>67</v>
      </c>
      <c r="H28" s="5" t="str">
        <f t="shared" si="0"/>
        <v>凤翔港口</v>
      </c>
      <c r="I28" s="6">
        <v>1225</v>
      </c>
      <c r="J28" s="6"/>
      <c r="K28" s="6"/>
      <c r="L28" s="8"/>
      <c r="M28" s="5">
        <v>683</v>
      </c>
      <c r="N28" s="11"/>
    </row>
    <row r="29" spans="1:14" ht="14.25">
      <c r="A29" s="7">
        <v>24</v>
      </c>
      <c r="B29" s="13" t="s">
        <v>68</v>
      </c>
      <c r="C29" s="16" t="s">
        <v>69</v>
      </c>
      <c r="D29" s="6"/>
      <c r="E29" s="6">
        <v>2018.3</v>
      </c>
      <c r="F29" s="6">
        <v>1</v>
      </c>
      <c r="G29" s="5" t="s">
        <v>30</v>
      </c>
      <c r="H29" s="5" t="str">
        <f t="shared" si="0"/>
        <v>凤翔信宁</v>
      </c>
      <c r="I29" s="6">
        <v>1800</v>
      </c>
      <c r="J29" s="6"/>
      <c r="K29" s="6"/>
      <c r="L29" s="8"/>
      <c r="M29" s="5">
        <v>684</v>
      </c>
      <c r="N29" s="11"/>
    </row>
    <row r="30" spans="1:14" ht="14.25">
      <c r="A30" s="7">
        <v>25</v>
      </c>
      <c r="B30" s="13" t="s">
        <v>70</v>
      </c>
      <c r="C30" s="16" t="s">
        <v>71</v>
      </c>
      <c r="D30" s="6"/>
      <c r="E30" s="6">
        <v>2018.3</v>
      </c>
      <c r="F30" s="6">
        <v>2</v>
      </c>
      <c r="G30" s="5" t="s">
        <v>30</v>
      </c>
      <c r="H30" s="5" t="str">
        <f t="shared" si="0"/>
        <v>凤翔信宁</v>
      </c>
      <c r="I30" s="6">
        <v>1775</v>
      </c>
      <c r="J30" s="6"/>
      <c r="K30" s="6"/>
      <c r="L30" s="8"/>
      <c r="M30" s="5">
        <v>685</v>
      </c>
      <c r="N30" s="11"/>
    </row>
    <row r="31" spans="1:14" ht="14.25">
      <c r="A31" s="7">
        <v>26</v>
      </c>
      <c r="B31" s="13" t="s">
        <v>72</v>
      </c>
      <c r="C31" s="16" t="s">
        <v>73</v>
      </c>
      <c r="D31" s="6"/>
      <c r="E31" s="6">
        <v>2018.3</v>
      </c>
      <c r="F31" s="6">
        <v>2</v>
      </c>
      <c r="G31" s="5" t="s">
        <v>30</v>
      </c>
      <c r="H31" s="5" t="str">
        <f aca="true" t="shared" si="1" ref="H31:H68">G31</f>
        <v>凤翔信宁</v>
      </c>
      <c r="I31" s="6">
        <v>1750</v>
      </c>
      <c r="J31" s="6"/>
      <c r="K31" s="6"/>
      <c r="L31" s="8"/>
      <c r="M31" s="5">
        <v>687</v>
      </c>
      <c r="N31" s="11"/>
    </row>
    <row r="32" spans="1:14" ht="14.25">
      <c r="A32" s="7">
        <v>27</v>
      </c>
      <c r="B32" s="13" t="s">
        <v>74</v>
      </c>
      <c r="C32" s="16" t="s">
        <v>75</v>
      </c>
      <c r="D32" s="6"/>
      <c r="E32" s="6">
        <v>2018.3</v>
      </c>
      <c r="F32" s="6">
        <v>4</v>
      </c>
      <c r="G32" s="5" t="s">
        <v>76</v>
      </c>
      <c r="H32" s="5" t="str">
        <f t="shared" si="1"/>
        <v>凤翔昆美</v>
      </c>
      <c r="I32" s="6">
        <v>1000</v>
      </c>
      <c r="J32" s="6"/>
      <c r="K32" s="6"/>
      <c r="L32" s="8"/>
      <c r="M32" s="5">
        <v>691</v>
      </c>
      <c r="N32" s="11"/>
    </row>
    <row r="33" spans="1:14" ht="14.25">
      <c r="A33" s="7">
        <v>28</v>
      </c>
      <c r="B33" s="6" t="s">
        <v>189</v>
      </c>
      <c r="C33" s="16" t="s">
        <v>77</v>
      </c>
      <c r="D33" s="6"/>
      <c r="E33" s="6">
        <v>2018.3</v>
      </c>
      <c r="F33" s="6">
        <v>2</v>
      </c>
      <c r="G33" s="5" t="s">
        <v>76</v>
      </c>
      <c r="H33" s="5" t="str">
        <f t="shared" si="1"/>
        <v>凤翔昆美</v>
      </c>
      <c r="I33" s="6">
        <v>1000</v>
      </c>
      <c r="J33" s="6"/>
      <c r="K33" s="6"/>
      <c r="L33" s="8"/>
      <c r="M33" s="5">
        <v>692</v>
      </c>
      <c r="N33" s="11"/>
    </row>
    <row r="34" spans="1:14" ht="14.25">
      <c r="A34" s="7">
        <v>29</v>
      </c>
      <c r="B34" s="13" t="s">
        <v>78</v>
      </c>
      <c r="C34" s="16" t="s">
        <v>79</v>
      </c>
      <c r="D34" s="6"/>
      <c r="E34" s="6">
        <v>2018.3</v>
      </c>
      <c r="F34" s="6">
        <v>1</v>
      </c>
      <c r="G34" s="5" t="s">
        <v>80</v>
      </c>
      <c r="H34" s="5" t="str">
        <f t="shared" si="1"/>
        <v>凤翔外埔</v>
      </c>
      <c r="I34" s="6">
        <v>1600</v>
      </c>
      <c r="J34" s="6"/>
      <c r="K34" s="6"/>
      <c r="L34" s="8"/>
      <c r="M34" s="5">
        <v>693</v>
      </c>
      <c r="N34" s="11"/>
    </row>
    <row r="35" spans="1:14" ht="14.25">
      <c r="A35" s="7">
        <v>30</v>
      </c>
      <c r="B35" s="13" t="s">
        <v>81</v>
      </c>
      <c r="C35" s="16" t="s">
        <v>82</v>
      </c>
      <c r="D35" s="6"/>
      <c r="E35" s="6">
        <v>2018.3</v>
      </c>
      <c r="F35" s="6">
        <v>3</v>
      </c>
      <c r="G35" s="5" t="s">
        <v>80</v>
      </c>
      <c r="H35" s="5" t="str">
        <f t="shared" si="1"/>
        <v>凤翔外埔</v>
      </c>
      <c r="I35" s="6">
        <v>1500</v>
      </c>
      <c r="J35" s="6"/>
      <c r="K35" s="6" t="s">
        <v>18</v>
      </c>
      <c r="L35" s="8"/>
      <c r="M35" s="5">
        <v>694</v>
      </c>
      <c r="N35" s="11"/>
    </row>
    <row r="36" spans="1:14" ht="14.25">
      <c r="A36" s="7">
        <v>31</v>
      </c>
      <c r="B36" s="13" t="s">
        <v>83</v>
      </c>
      <c r="C36" s="16" t="s">
        <v>84</v>
      </c>
      <c r="D36" s="6"/>
      <c r="E36" s="6">
        <v>2018.3</v>
      </c>
      <c r="F36" s="6">
        <v>1</v>
      </c>
      <c r="G36" s="5" t="s">
        <v>80</v>
      </c>
      <c r="H36" s="5" t="str">
        <f t="shared" si="1"/>
        <v>凤翔外埔</v>
      </c>
      <c r="I36" s="6">
        <v>780</v>
      </c>
      <c r="J36" s="6"/>
      <c r="K36" s="6"/>
      <c r="L36" s="6" t="s">
        <v>18</v>
      </c>
      <c r="M36" s="5">
        <v>695</v>
      </c>
      <c r="N36" s="11"/>
    </row>
    <row r="37" spans="1:14" ht="14.25">
      <c r="A37" s="7">
        <v>32</v>
      </c>
      <c r="B37" s="13" t="s">
        <v>85</v>
      </c>
      <c r="C37" s="16" t="s">
        <v>86</v>
      </c>
      <c r="D37" s="6"/>
      <c r="E37" s="6">
        <v>2018.3</v>
      </c>
      <c r="F37" s="6">
        <v>2</v>
      </c>
      <c r="G37" s="5" t="s">
        <v>80</v>
      </c>
      <c r="H37" s="5" t="str">
        <f t="shared" si="1"/>
        <v>凤翔外埔</v>
      </c>
      <c r="I37" s="6">
        <v>1500</v>
      </c>
      <c r="J37" s="6"/>
      <c r="K37" s="6"/>
      <c r="L37" s="8"/>
      <c r="M37" s="5">
        <v>698</v>
      </c>
      <c r="N37" s="11"/>
    </row>
    <row r="38" spans="1:14" ht="14.25">
      <c r="A38" s="7">
        <v>33</v>
      </c>
      <c r="B38" s="13" t="s">
        <v>87</v>
      </c>
      <c r="C38" s="16" t="s">
        <v>88</v>
      </c>
      <c r="D38" s="6"/>
      <c r="E38" s="6">
        <v>2018.3</v>
      </c>
      <c r="F38" s="6">
        <v>2</v>
      </c>
      <c r="G38" s="5" t="s">
        <v>80</v>
      </c>
      <c r="H38" s="5" t="str">
        <f t="shared" si="1"/>
        <v>凤翔外埔</v>
      </c>
      <c r="I38" s="6">
        <v>780</v>
      </c>
      <c r="J38" s="6"/>
      <c r="K38" s="6" t="s">
        <v>18</v>
      </c>
      <c r="L38" s="6" t="s">
        <v>18</v>
      </c>
      <c r="M38" s="5">
        <v>699</v>
      </c>
      <c r="N38" s="11"/>
    </row>
    <row r="39" spans="1:14" ht="14.25">
      <c r="A39" s="7">
        <v>34</v>
      </c>
      <c r="B39" s="5" t="s">
        <v>89</v>
      </c>
      <c r="C39" s="16" t="s">
        <v>90</v>
      </c>
      <c r="D39" s="6"/>
      <c r="E39" s="6">
        <v>2018.3</v>
      </c>
      <c r="F39" s="6">
        <v>2</v>
      </c>
      <c r="G39" s="5" t="s">
        <v>80</v>
      </c>
      <c r="H39" s="5" t="str">
        <f t="shared" si="1"/>
        <v>凤翔外埔</v>
      </c>
      <c r="I39" s="6">
        <v>1200</v>
      </c>
      <c r="J39" s="6"/>
      <c r="K39" s="6" t="s">
        <v>18</v>
      </c>
      <c r="L39" s="8"/>
      <c r="M39" s="5">
        <v>701</v>
      </c>
      <c r="N39" s="11"/>
    </row>
    <row r="40" spans="1:14" ht="14.25">
      <c r="A40" s="7">
        <v>35</v>
      </c>
      <c r="B40" s="5" t="s">
        <v>91</v>
      </c>
      <c r="C40" s="16" t="s">
        <v>92</v>
      </c>
      <c r="D40" s="6"/>
      <c r="E40" s="6">
        <v>2018.3</v>
      </c>
      <c r="F40" s="6">
        <v>3</v>
      </c>
      <c r="G40" s="5" t="s">
        <v>80</v>
      </c>
      <c r="H40" s="5" t="str">
        <f t="shared" si="1"/>
        <v>凤翔外埔</v>
      </c>
      <c r="I40" s="6">
        <v>1667</v>
      </c>
      <c r="J40" s="6"/>
      <c r="K40" s="6"/>
      <c r="L40" s="8"/>
      <c r="M40" s="5">
        <v>705</v>
      </c>
      <c r="N40" s="11"/>
    </row>
    <row r="41" spans="1:14" ht="14.25">
      <c r="A41" s="7">
        <v>36</v>
      </c>
      <c r="B41" s="5" t="s">
        <v>93</v>
      </c>
      <c r="C41" s="16" t="s">
        <v>94</v>
      </c>
      <c r="D41" s="6"/>
      <c r="E41" s="6">
        <v>2018.3</v>
      </c>
      <c r="F41" s="6">
        <v>5</v>
      </c>
      <c r="G41" s="5" t="s">
        <v>80</v>
      </c>
      <c r="H41" s="5" t="str">
        <f t="shared" si="1"/>
        <v>凤翔外埔</v>
      </c>
      <c r="I41" s="6">
        <v>1100</v>
      </c>
      <c r="J41" s="6"/>
      <c r="K41" s="6"/>
      <c r="L41" s="8"/>
      <c r="M41" s="5">
        <v>706</v>
      </c>
      <c r="N41" s="11"/>
    </row>
    <row r="42" spans="1:14" ht="14.25">
      <c r="A42" s="7">
        <v>37</v>
      </c>
      <c r="B42" s="5" t="s">
        <v>95</v>
      </c>
      <c r="C42" s="16" t="s">
        <v>96</v>
      </c>
      <c r="D42" s="6"/>
      <c r="E42" s="6">
        <v>2018.3</v>
      </c>
      <c r="F42" s="6">
        <v>4</v>
      </c>
      <c r="G42" s="5" t="s">
        <v>80</v>
      </c>
      <c r="H42" s="5" t="str">
        <f t="shared" si="1"/>
        <v>凤翔外埔</v>
      </c>
      <c r="I42" s="6">
        <v>1500</v>
      </c>
      <c r="J42" s="6"/>
      <c r="K42" s="6"/>
      <c r="L42" s="8"/>
      <c r="M42" s="5">
        <v>707</v>
      </c>
      <c r="N42" s="11"/>
    </row>
    <row r="43" spans="1:14" ht="14.25">
      <c r="A43" s="7">
        <v>38</v>
      </c>
      <c r="B43" s="5" t="s">
        <v>97</v>
      </c>
      <c r="C43" s="16" t="s">
        <v>98</v>
      </c>
      <c r="D43" s="6"/>
      <c r="E43" s="6">
        <v>2018.3</v>
      </c>
      <c r="F43" s="6">
        <v>4</v>
      </c>
      <c r="G43" s="5" t="s">
        <v>80</v>
      </c>
      <c r="H43" s="5" t="str">
        <f t="shared" si="1"/>
        <v>凤翔外埔</v>
      </c>
      <c r="I43" s="6">
        <v>900</v>
      </c>
      <c r="J43" s="6"/>
      <c r="K43" s="6" t="s">
        <v>18</v>
      </c>
      <c r="L43" s="8"/>
      <c r="M43" s="5">
        <v>709</v>
      </c>
      <c r="N43" s="11"/>
    </row>
    <row r="44" spans="1:14" ht="14.25">
      <c r="A44" s="7">
        <v>39</v>
      </c>
      <c r="B44" s="5" t="s">
        <v>99</v>
      </c>
      <c r="C44" s="16" t="s">
        <v>100</v>
      </c>
      <c r="D44" s="6"/>
      <c r="E44" s="6">
        <v>2018.3</v>
      </c>
      <c r="F44" s="6">
        <v>3</v>
      </c>
      <c r="G44" s="5" t="s">
        <v>80</v>
      </c>
      <c r="H44" s="5" t="str">
        <f t="shared" si="1"/>
        <v>凤翔外埔</v>
      </c>
      <c r="I44" s="6">
        <v>1333</v>
      </c>
      <c r="J44" s="6"/>
      <c r="K44" s="6"/>
      <c r="L44" s="8"/>
      <c r="M44" s="5">
        <v>710</v>
      </c>
      <c r="N44" s="11"/>
    </row>
    <row r="45" spans="1:14" ht="14.25">
      <c r="A45" s="7">
        <v>40</v>
      </c>
      <c r="B45" s="5" t="s">
        <v>101</v>
      </c>
      <c r="C45" s="16" t="s">
        <v>102</v>
      </c>
      <c r="D45" s="6"/>
      <c r="E45" s="6">
        <v>2018.3</v>
      </c>
      <c r="F45" s="6">
        <v>3</v>
      </c>
      <c r="G45" s="5" t="s">
        <v>80</v>
      </c>
      <c r="H45" s="5" t="str">
        <f t="shared" si="1"/>
        <v>凤翔外埔</v>
      </c>
      <c r="I45" s="6">
        <v>1500</v>
      </c>
      <c r="J45" s="6"/>
      <c r="K45" s="6"/>
      <c r="L45" s="8"/>
      <c r="M45" s="5">
        <v>711</v>
      </c>
      <c r="N45" s="3"/>
    </row>
    <row r="46" spans="1:14" ht="14.25">
      <c r="A46" s="7">
        <v>41</v>
      </c>
      <c r="B46" s="5" t="s">
        <v>103</v>
      </c>
      <c r="C46" s="16" t="s">
        <v>104</v>
      </c>
      <c r="D46" s="6"/>
      <c r="E46" s="6">
        <v>2018.3</v>
      </c>
      <c r="F46" s="6">
        <v>2</v>
      </c>
      <c r="G46" s="5" t="s">
        <v>80</v>
      </c>
      <c r="H46" s="5" t="str">
        <f t="shared" si="1"/>
        <v>凤翔外埔</v>
      </c>
      <c r="I46" s="6">
        <v>1292.5</v>
      </c>
      <c r="J46" s="6"/>
      <c r="K46" s="6"/>
      <c r="L46" s="8"/>
      <c r="M46" s="5">
        <v>712</v>
      </c>
      <c r="N46" s="3"/>
    </row>
    <row r="47" spans="1:14" ht="14.25">
      <c r="A47" s="7">
        <v>42</v>
      </c>
      <c r="B47" s="5" t="s">
        <v>105</v>
      </c>
      <c r="C47" s="16" t="s">
        <v>106</v>
      </c>
      <c r="D47" s="6"/>
      <c r="E47" s="6">
        <v>2018.3</v>
      </c>
      <c r="F47" s="6">
        <v>5</v>
      </c>
      <c r="G47" s="5" t="s">
        <v>80</v>
      </c>
      <c r="H47" s="5" t="str">
        <f t="shared" si="1"/>
        <v>凤翔外埔</v>
      </c>
      <c r="I47" s="6">
        <v>1681.4</v>
      </c>
      <c r="J47" s="6"/>
      <c r="K47" s="6"/>
      <c r="L47" s="8"/>
      <c r="M47" s="5">
        <v>713</v>
      </c>
      <c r="N47" s="3"/>
    </row>
    <row r="48" spans="1:14" ht="14.25">
      <c r="A48" s="7">
        <v>43</v>
      </c>
      <c r="B48" s="5" t="s">
        <v>107</v>
      </c>
      <c r="C48" s="16" t="s">
        <v>108</v>
      </c>
      <c r="D48" s="6"/>
      <c r="E48" s="6">
        <v>2018.3</v>
      </c>
      <c r="F48" s="6">
        <v>3</v>
      </c>
      <c r="G48" s="5" t="s">
        <v>109</v>
      </c>
      <c r="H48" s="5" t="str">
        <f t="shared" si="1"/>
        <v>凤翔环东</v>
      </c>
      <c r="I48" s="6">
        <v>1738</v>
      </c>
      <c r="J48" s="6"/>
      <c r="K48" s="6"/>
      <c r="L48" s="8"/>
      <c r="M48" s="5">
        <v>716</v>
      </c>
      <c r="N48" s="3"/>
    </row>
    <row r="49" spans="1:14" ht="14.25">
      <c r="A49" s="7">
        <v>44</v>
      </c>
      <c r="B49" s="5" t="s">
        <v>110</v>
      </c>
      <c r="C49" s="16" t="s">
        <v>111</v>
      </c>
      <c r="D49" s="6"/>
      <c r="E49" s="6">
        <v>2018.3</v>
      </c>
      <c r="F49" s="6">
        <v>2</v>
      </c>
      <c r="G49" s="5" t="s">
        <v>109</v>
      </c>
      <c r="H49" s="5" t="str">
        <f t="shared" si="1"/>
        <v>凤翔环东</v>
      </c>
      <c r="I49" s="6">
        <v>1250</v>
      </c>
      <c r="J49" s="6"/>
      <c r="K49" s="6"/>
      <c r="L49" s="8"/>
      <c r="M49" s="5">
        <v>717</v>
      </c>
      <c r="N49" s="3"/>
    </row>
    <row r="50" spans="1:14" ht="14.25">
      <c r="A50" s="7">
        <v>45</v>
      </c>
      <c r="B50" s="5" t="s">
        <v>112</v>
      </c>
      <c r="C50" s="16" t="s">
        <v>113</v>
      </c>
      <c r="D50" s="6"/>
      <c r="E50" s="6">
        <v>2018.3</v>
      </c>
      <c r="F50" s="6">
        <v>1</v>
      </c>
      <c r="G50" s="5" t="s">
        <v>109</v>
      </c>
      <c r="H50" s="5" t="str">
        <f t="shared" si="1"/>
        <v>凤翔环东</v>
      </c>
      <c r="I50" s="6">
        <v>1500</v>
      </c>
      <c r="J50" s="6"/>
      <c r="K50" s="6"/>
      <c r="L50" s="8"/>
      <c r="M50" s="5">
        <v>721</v>
      </c>
      <c r="N50" s="3"/>
    </row>
    <row r="51" spans="1:14" ht="14.25">
      <c r="A51" s="7">
        <v>46</v>
      </c>
      <c r="B51" s="5" t="s">
        <v>114</v>
      </c>
      <c r="C51" s="16" t="s">
        <v>115</v>
      </c>
      <c r="D51" s="6" t="s">
        <v>116</v>
      </c>
      <c r="E51" s="6">
        <v>2018.3</v>
      </c>
      <c r="F51" s="6">
        <v>1</v>
      </c>
      <c r="G51" s="5" t="s">
        <v>109</v>
      </c>
      <c r="H51" s="5" t="str">
        <f t="shared" si="1"/>
        <v>凤翔环东</v>
      </c>
      <c r="I51" s="6">
        <v>780</v>
      </c>
      <c r="J51" s="6"/>
      <c r="K51" s="6"/>
      <c r="L51" s="6" t="s">
        <v>18</v>
      </c>
      <c r="M51" s="5">
        <v>722</v>
      </c>
      <c r="N51" s="3"/>
    </row>
    <row r="52" spans="1:14" ht="14.25">
      <c r="A52" s="7">
        <v>47</v>
      </c>
      <c r="B52" s="5" t="s">
        <v>117</v>
      </c>
      <c r="C52" s="16" t="s">
        <v>118</v>
      </c>
      <c r="D52" s="6"/>
      <c r="E52" s="6">
        <v>2018.3</v>
      </c>
      <c r="F52" s="6">
        <v>2</v>
      </c>
      <c r="G52" s="5" t="s">
        <v>119</v>
      </c>
      <c r="H52" s="5" t="str">
        <f t="shared" si="1"/>
        <v>凤翔东湖</v>
      </c>
      <c r="I52" s="6">
        <v>1000</v>
      </c>
      <c r="J52" s="6"/>
      <c r="K52" s="6" t="s">
        <v>18</v>
      </c>
      <c r="L52" s="8"/>
      <c r="M52" s="5">
        <v>724</v>
      </c>
      <c r="N52" s="3"/>
    </row>
    <row r="53" spans="1:14" ht="14.25">
      <c r="A53" s="7">
        <v>48</v>
      </c>
      <c r="B53" s="5" t="s">
        <v>120</v>
      </c>
      <c r="C53" s="16" t="s">
        <v>121</v>
      </c>
      <c r="D53" s="6"/>
      <c r="E53" s="6">
        <v>2018.3</v>
      </c>
      <c r="F53" s="6">
        <v>2</v>
      </c>
      <c r="G53" s="5" t="s">
        <v>119</v>
      </c>
      <c r="H53" s="5" t="str">
        <f t="shared" si="1"/>
        <v>凤翔东湖</v>
      </c>
      <c r="I53" s="6">
        <v>780</v>
      </c>
      <c r="J53" s="6"/>
      <c r="K53" s="6"/>
      <c r="L53" s="6" t="s">
        <v>18</v>
      </c>
      <c r="M53" s="5">
        <v>727</v>
      </c>
      <c r="N53" s="3"/>
    </row>
    <row r="54" spans="1:14" ht="14.25">
      <c r="A54" s="7">
        <v>49</v>
      </c>
      <c r="B54" s="5" t="s">
        <v>122</v>
      </c>
      <c r="C54" s="16" t="s">
        <v>123</v>
      </c>
      <c r="D54" s="6"/>
      <c r="E54" s="6">
        <v>2018.3</v>
      </c>
      <c r="F54" s="6">
        <v>2</v>
      </c>
      <c r="G54" s="5" t="s">
        <v>119</v>
      </c>
      <c r="H54" s="5" t="str">
        <f t="shared" si="1"/>
        <v>凤翔东湖</v>
      </c>
      <c r="I54" s="6">
        <v>833</v>
      </c>
      <c r="J54" s="6"/>
      <c r="K54" s="6"/>
      <c r="L54" s="8"/>
      <c r="M54" s="5">
        <v>729</v>
      </c>
      <c r="N54" s="3"/>
    </row>
    <row r="55" spans="1:14" ht="14.25">
      <c r="A55" s="7">
        <v>50</v>
      </c>
      <c r="B55" s="5" t="s">
        <v>124</v>
      </c>
      <c r="C55" s="17" t="s">
        <v>125</v>
      </c>
      <c r="D55" s="6"/>
      <c r="E55" s="6">
        <v>2018.3</v>
      </c>
      <c r="F55" s="6">
        <v>2</v>
      </c>
      <c r="G55" s="5" t="s">
        <v>119</v>
      </c>
      <c r="H55" s="5" t="str">
        <f t="shared" si="1"/>
        <v>凤翔东湖</v>
      </c>
      <c r="I55" s="6">
        <v>1000</v>
      </c>
      <c r="J55" s="6"/>
      <c r="K55" s="6"/>
      <c r="L55" s="8"/>
      <c r="M55" s="5">
        <v>732</v>
      </c>
      <c r="N55" s="3"/>
    </row>
    <row r="56" spans="1:14" ht="14.25">
      <c r="A56" s="7">
        <v>51</v>
      </c>
      <c r="B56" s="5" t="s">
        <v>126</v>
      </c>
      <c r="C56" s="17" t="s">
        <v>127</v>
      </c>
      <c r="D56" s="6"/>
      <c r="E56" s="6">
        <v>2018.3</v>
      </c>
      <c r="F56" s="6">
        <v>5</v>
      </c>
      <c r="G56" s="5" t="s">
        <v>25</v>
      </c>
      <c r="H56" s="5" t="str">
        <f t="shared" si="1"/>
        <v>凤翔城东</v>
      </c>
      <c r="I56" s="6">
        <v>900</v>
      </c>
      <c r="J56" s="6"/>
      <c r="K56" s="6"/>
      <c r="L56" s="8"/>
      <c r="M56" s="5">
        <v>735</v>
      </c>
      <c r="N56" s="3"/>
    </row>
    <row r="57" spans="1:14" ht="14.25">
      <c r="A57" s="7">
        <v>52</v>
      </c>
      <c r="B57" s="5" t="s">
        <v>128</v>
      </c>
      <c r="C57" s="17" t="s">
        <v>129</v>
      </c>
      <c r="D57" s="6"/>
      <c r="E57" s="6">
        <v>2018.3</v>
      </c>
      <c r="F57" s="6">
        <v>6</v>
      </c>
      <c r="G57" s="5" t="s">
        <v>25</v>
      </c>
      <c r="H57" s="5" t="str">
        <f t="shared" si="1"/>
        <v>凤翔城东</v>
      </c>
      <c r="I57" s="6">
        <v>914</v>
      </c>
      <c r="J57" s="6"/>
      <c r="K57" s="6"/>
      <c r="L57" s="8"/>
      <c r="M57" s="5">
        <v>736</v>
      </c>
      <c r="N57" s="8"/>
    </row>
    <row r="58" spans="1:14" ht="14.25">
      <c r="A58" s="7">
        <v>53</v>
      </c>
      <c r="B58" s="5" t="s">
        <v>130</v>
      </c>
      <c r="C58" s="17" t="s">
        <v>131</v>
      </c>
      <c r="D58" s="6"/>
      <c r="E58" s="6">
        <v>2018.3</v>
      </c>
      <c r="F58" s="6">
        <v>7</v>
      </c>
      <c r="G58" s="5" t="s">
        <v>25</v>
      </c>
      <c r="H58" s="5" t="str">
        <f t="shared" si="1"/>
        <v>凤翔城东</v>
      </c>
      <c r="I58" s="6">
        <v>786</v>
      </c>
      <c r="J58" s="6"/>
      <c r="K58" s="6"/>
      <c r="L58" s="6" t="s">
        <v>18</v>
      </c>
      <c r="M58" s="5">
        <v>737</v>
      </c>
      <c r="N58" s="8"/>
    </row>
    <row r="59" spans="1:14" ht="14.25">
      <c r="A59" s="7">
        <v>54</v>
      </c>
      <c r="B59" s="5" t="s">
        <v>132</v>
      </c>
      <c r="C59" s="17" t="s">
        <v>133</v>
      </c>
      <c r="D59" s="6"/>
      <c r="E59" s="6">
        <v>2018.3</v>
      </c>
      <c r="F59" s="6">
        <v>3</v>
      </c>
      <c r="G59" s="5" t="s">
        <v>25</v>
      </c>
      <c r="H59" s="5" t="str">
        <f t="shared" si="1"/>
        <v>凤翔城东</v>
      </c>
      <c r="I59" s="6">
        <v>850</v>
      </c>
      <c r="J59" s="6"/>
      <c r="K59" s="6"/>
      <c r="L59" s="8"/>
      <c r="M59" s="5">
        <v>739</v>
      </c>
      <c r="N59" s="8"/>
    </row>
    <row r="60" spans="1:14" ht="14.25">
      <c r="A60" s="7">
        <v>55</v>
      </c>
      <c r="B60" s="5" t="s">
        <v>134</v>
      </c>
      <c r="C60" s="17" t="s">
        <v>135</v>
      </c>
      <c r="D60" s="6"/>
      <c r="E60" s="6">
        <v>2018.3</v>
      </c>
      <c r="F60" s="6">
        <v>4</v>
      </c>
      <c r="G60" s="5" t="s">
        <v>25</v>
      </c>
      <c r="H60" s="5" t="str">
        <f t="shared" si="1"/>
        <v>凤翔城东</v>
      </c>
      <c r="I60" s="6">
        <v>1273</v>
      </c>
      <c r="J60" s="6"/>
      <c r="K60" s="6"/>
      <c r="L60" s="8"/>
      <c r="M60" s="5">
        <v>741</v>
      </c>
      <c r="N60" s="8"/>
    </row>
    <row r="61" spans="1:14" ht="14.25">
      <c r="A61" s="7">
        <v>56</v>
      </c>
      <c r="B61" s="5" t="s">
        <v>136</v>
      </c>
      <c r="C61" s="17" t="s">
        <v>137</v>
      </c>
      <c r="D61" s="6"/>
      <c r="E61" s="6">
        <v>2018.3</v>
      </c>
      <c r="F61" s="6">
        <v>7</v>
      </c>
      <c r="G61" s="5" t="s">
        <v>25</v>
      </c>
      <c r="H61" s="5" t="str">
        <f t="shared" si="1"/>
        <v>凤翔城东</v>
      </c>
      <c r="I61" s="6">
        <v>1115.13</v>
      </c>
      <c r="J61" s="6"/>
      <c r="K61" s="6"/>
      <c r="L61" s="8"/>
      <c r="M61" s="5">
        <v>742</v>
      </c>
      <c r="N61" s="8"/>
    </row>
    <row r="62" spans="1:14" ht="14.25">
      <c r="A62" s="7">
        <v>57</v>
      </c>
      <c r="B62" s="5" t="s">
        <v>138</v>
      </c>
      <c r="C62" s="17" t="s">
        <v>139</v>
      </c>
      <c r="D62" s="6"/>
      <c r="E62" s="6">
        <v>2018.3</v>
      </c>
      <c r="F62" s="6">
        <v>3</v>
      </c>
      <c r="G62" s="5" t="s">
        <v>25</v>
      </c>
      <c r="H62" s="5" t="str">
        <f t="shared" si="1"/>
        <v>凤翔城东</v>
      </c>
      <c r="I62" s="6">
        <v>1247</v>
      </c>
      <c r="J62" s="6"/>
      <c r="K62" s="6"/>
      <c r="L62" s="8"/>
      <c r="M62" s="5">
        <v>744</v>
      </c>
      <c r="N62" s="8"/>
    </row>
    <row r="63" spans="1:14" ht="14.25">
      <c r="A63" s="7">
        <v>58</v>
      </c>
      <c r="B63" s="5" t="s">
        <v>140</v>
      </c>
      <c r="C63" s="17" t="s">
        <v>141</v>
      </c>
      <c r="D63" s="6"/>
      <c r="E63" s="6">
        <v>2018.3</v>
      </c>
      <c r="F63" s="6">
        <v>1</v>
      </c>
      <c r="G63" s="5" t="s">
        <v>25</v>
      </c>
      <c r="H63" s="5" t="str">
        <f t="shared" si="1"/>
        <v>凤翔城东</v>
      </c>
      <c r="I63" s="6">
        <v>2000</v>
      </c>
      <c r="J63" s="6"/>
      <c r="K63" s="6"/>
      <c r="L63" s="8"/>
      <c r="M63" s="5">
        <v>745</v>
      </c>
      <c r="N63" s="8"/>
    </row>
    <row r="64" spans="1:14" ht="14.25">
      <c r="A64" s="7">
        <v>59</v>
      </c>
      <c r="B64" s="5" t="s">
        <v>142</v>
      </c>
      <c r="C64" s="17" t="s">
        <v>143</v>
      </c>
      <c r="D64" s="6"/>
      <c r="E64" s="6">
        <v>2018.3</v>
      </c>
      <c r="F64" s="6">
        <v>3</v>
      </c>
      <c r="G64" s="5" t="s">
        <v>25</v>
      </c>
      <c r="H64" s="5" t="str">
        <f t="shared" si="1"/>
        <v>凤翔城东</v>
      </c>
      <c r="I64" s="6">
        <v>800</v>
      </c>
      <c r="J64" s="6"/>
      <c r="K64" s="6"/>
      <c r="L64" s="6" t="s">
        <v>18</v>
      </c>
      <c r="M64" s="5">
        <v>746</v>
      </c>
      <c r="N64" s="8"/>
    </row>
    <row r="65" spans="1:14" ht="14.25">
      <c r="A65" s="7">
        <v>60</v>
      </c>
      <c r="B65" s="5" t="s">
        <v>144</v>
      </c>
      <c r="C65" s="17" t="s">
        <v>145</v>
      </c>
      <c r="D65" s="5"/>
      <c r="E65" s="6">
        <v>2018.3</v>
      </c>
      <c r="F65" s="5">
        <v>4</v>
      </c>
      <c r="G65" s="5" t="s">
        <v>146</v>
      </c>
      <c r="H65" s="5" t="str">
        <f t="shared" si="1"/>
        <v>澄华西门</v>
      </c>
      <c r="I65" s="5">
        <v>1050</v>
      </c>
      <c r="J65" s="5"/>
      <c r="K65" s="6"/>
      <c r="L65" s="8"/>
      <c r="M65" s="5">
        <v>751</v>
      </c>
      <c r="N65" s="12"/>
    </row>
    <row r="66" spans="1:14" ht="14.25">
      <c r="A66" s="7">
        <v>61</v>
      </c>
      <c r="B66" s="5" t="s">
        <v>147</v>
      </c>
      <c r="C66" s="17" t="s">
        <v>148</v>
      </c>
      <c r="D66" s="5"/>
      <c r="E66" s="6">
        <v>2018.3</v>
      </c>
      <c r="F66" s="5">
        <v>4</v>
      </c>
      <c r="G66" s="5" t="s">
        <v>146</v>
      </c>
      <c r="H66" s="5" t="str">
        <f t="shared" si="1"/>
        <v>澄华西门</v>
      </c>
      <c r="I66" s="5">
        <v>1400</v>
      </c>
      <c r="J66" s="5"/>
      <c r="K66" s="6"/>
      <c r="L66" s="8"/>
      <c r="M66" s="5">
        <v>752</v>
      </c>
      <c r="N66" s="12"/>
    </row>
    <row r="67" spans="1:14" ht="14.25">
      <c r="A67" s="7">
        <v>62</v>
      </c>
      <c r="B67" s="5" t="s">
        <v>149</v>
      </c>
      <c r="C67" s="17" t="s">
        <v>150</v>
      </c>
      <c r="D67" s="5"/>
      <c r="E67" s="6">
        <v>2018.3</v>
      </c>
      <c r="F67" s="5">
        <v>2</v>
      </c>
      <c r="G67" s="5" t="s">
        <v>146</v>
      </c>
      <c r="H67" s="5" t="str">
        <f t="shared" si="1"/>
        <v>澄华西门</v>
      </c>
      <c r="I67" s="5">
        <v>1850</v>
      </c>
      <c r="J67" s="5"/>
      <c r="K67" s="6"/>
      <c r="L67" s="8"/>
      <c r="M67" s="5">
        <v>753</v>
      </c>
      <c r="N67" s="8"/>
    </row>
    <row r="68" spans="1:14" ht="14.25">
      <c r="A68" s="7">
        <v>63</v>
      </c>
      <c r="B68" s="5" t="s">
        <v>151</v>
      </c>
      <c r="C68" s="17" t="s">
        <v>152</v>
      </c>
      <c r="D68" s="5"/>
      <c r="E68" s="6">
        <v>2018.3</v>
      </c>
      <c r="F68" s="5">
        <v>3</v>
      </c>
      <c r="G68" s="5" t="s">
        <v>146</v>
      </c>
      <c r="H68" s="5" t="str">
        <f t="shared" si="1"/>
        <v>澄华西门</v>
      </c>
      <c r="I68" s="5">
        <v>1300</v>
      </c>
      <c r="J68" s="5"/>
      <c r="K68" s="6"/>
      <c r="L68" s="8"/>
      <c r="M68" s="5">
        <v>755</v>
      </c>
      <c r="N68" s="8"/>
    </row>
    <row r="69" spans="1:14" ht="14.25">
      <c r="A69" s="7">
        <v>64</v>
      </c>
      <c r="B69" s="5" t="s">
        <v>153</v>
      </c>
      <c r="C69" s="17" t="s">
        <v>154</v>
      </c>
      <c r="D69" s="5"/>
      <c r="E69" s="6">
        <v>2018.3</v>
      </c>
      <c r="F69" s="5">
        <v>7</v>
      </c>
      <c r="G69" s="5" t="s">
        <v>146</v>
      </c>
      <c r="H69" s="5" t="str">
        <f aca="true" t="shared" si="2" ref="H69:H84">G69</f>
        <v>澄华西门</v>
      </c>
      <c r="I69" s="5">
        <v>1072</v>
      </c>
      <c r="J69" s="5"/>
      <c r="K69" s="6" t="s">
        <v>18</v>
      </c>
      <c r="L69" s="8"/>
      <c r="M69" s="5">
        <v>757</v>
      </c>
      <c r="N69" s="8"/>
    </row>
    <row r="70" spans="1:14" ht="14.25">
      <c r="A70" s="7">
        <v>65</v>
      </c>
      <c r="B70" s="5" t="s">
        <v>155</v>
      </c>
      <c r="C70" s="17" t="s">
        <v>156</v>
      </c>
      <c r="D70" s="5"/>
      <c r="E70" s="6">
        <v>2018.3</v>
      </c>
      <c r="F70" s="5">
        <v>1</v>
      </c>
      <c r="G70" s="5" t="s">
        <v>146</v>
      </c>
      <c r="H70" s="5" t="str">
        <f t="shared" si="2"/>
        <v>澄华西门</v>
      </c>
      <c r="I70" s="5">
        <v>1800</v>
      </c>
      <c r="J70" s="5"/>
      <c r="K70" s="6"/>
      <c r="L70" s="8"/>
      <c r="M70" s="5">
        <v>758</v>
      </c>
      <c r="N70" s="11"/>
    </row>
    <row r="71" spans="1:14" ht="14.25">
      <c r="A71" s="7">
        <v>66</v>
      </c>
      <c r="B71" s="5" t="s">
        <v>157</v>
      </c>
      <c r="C71" s="17" t="s">
        <v>158</v>
      </c>
      <c r="D71" s="5"/>
      <c r="E71" s="6">
        <v>2018.3</v>
      </c>
      <c r="F71" s="5">
        <v>3</v>
      </c>
      <c r="G71" s="5" t="s">
        <v>159</v>
      </c>
      <c r="H71" s="5" t="str">
        <f t="shared" si="2"/>
        <v>澄华岭亭</v>
      </c>
      <c r="I71" s="5">
        <v>900</v>
      </c>
      <c r="J71" s="5"/>
      <c r="K71" s="6"/>
      <c r="L71" s="8"/>
      <c r="M71" s="5">
        <v>760</v>
      </c>
      <c r="N71" s="11"/>
    </row>
    <row r="72" spans="1:14" ht="14.25">
      <c r="A72" s="7">
        <v>67</v>
      </c>
      <c r="B72" s="5" t="s">
        <v>160</v>
      </c>
      <c r="C72" s="17" t="s">
        <v>161</v>
      </c>
      <c r="D72" s="5"/>
      <c r="E72" s="6">
        <v>2018.3</v>
      </c>
      <c r="F72" s="5">
        <v>4</v>
      </c>
      <c r="G72" s="5" t="s">
        <v>159</v>
      </c>
      <c r="H72" s="5" t="str">
        <f t="shared" si="2"/>
        <v>澄华岭亭</v>
      </c>
      <c r="I72" s="5">
        <v>1000</v>
      </c>
      <c r="J72" s="5"/>
      <c r="K72" s="6"/>
      <c r="L72" s="8"/>
      <c r="M72" s="5">
        <v>762</v>
      </c>
      <c r="N72" s="11"/>
    </row>
    <row r="73" spans="1:14" ht="14.25">
      <c r="A73" s="7">
        <v>68</v>
      </c>
      <c r="B73" s="5" t="s">
        <v>162</v>
      </c>
      <c r="C73" s="17" t="s">
        <v>163</v>
      </c>
      <c r="D73" s="5" t="s">
        <v>164</v>
      </c>
      <c r="E73" s="6">
        <v>2018.3</v>
      </c>
      <c r="F73" s="5">
        <v>1</v>
      </c>
      <c r="G73" s="5" t="s">
        <v>165</v>
      </c>
      <c r="H73" s="5" t="str">
        <f t="shared" si="2"/>
        <v>澄华城西</v>
      </c>
      <c r="I73" s="5">
        <v>698</v>
      </c>
      <c r="J73" s="5"/>
      <c r="K73" s="6"/>
      <c r="L73" s="6" t="s">
        <v>18</v>
      </c>
      <c r="M73" s="5">
        <v>764</v>
      </c>
      <c r="N73" s="11"/>
    </row>
    <row r="74" spans="1:14" ht="14.25">
      <c r="A74" s="7">
        <v>69</v>
      </c>
      <c r="B74" s="5" t="s">
        <v>166</v>
      </c>
      <c r="C74" s="17" t="s">
        <v>167</v>
      </c>
      <c r="D74" s="5"/>
      <c r="E74" s="6">
        <v>2018.3</v>
      </c>
      <c r="F74" s="5">
        <v>1</v>
      </c>
      <c r="G74" s="5" t="s">
        <v>165</v>
      </c>
      <c r="H74" s="5" t="str">
        <f t="shared" si="2"/>
        <v>澄华城西</v>
      </c>
      <c r="I74" s="5">
        <v>698</v>
      </c>
      <c r="J74" s="5"/>
      <c r="K74" s="6"/>
      <c r="L74" s="6" t="s">
        <v>18</v>
      </c>
      <c r="M74" s="5">
        <v>766</v>
      </c>
      <c r="N74" s="11"/>
    </row>
    <row r="75" spans="1:14" ht="14.25">
      <c r="A75" s="7">
        <v>70</v>
      </c>
      <c r="B75" s="5" t="s">
        <v>168</v>
      </c>
      <c r="C75" s="17" t="s">
        <v>169</v>
      </c>
      <c r="D75" s="5"/>
      <c r="E75" s="6">
        <v>2018.3</v>
      </c>
      <c r="F75" s="5">
        <v>5</v>
      </c>
      <c r="G75" s="5" t="s">
        <v>165</v>
      </c>
      <c r="H75" s="5" t="str">
        <f t="shared" si="2"/>
        <v>澄华城西</v>
      </c>
      <c r="I75" s="5">
        <v>1860.6</v>
      </c>
      <c r="J75" s="5"/>
      <c r="K75" s="6" t="s">
        <v>18</v>
      </c>
      <c r="L75" s="8"/>
      <c r="M75" s="5">
        <v>772</v>
      </c>
      <c r="N75" s="11"/>
    </row>
    <row r="76" spans="1:14" ht="14.25">
      <c r="A76" s="7">
        <v>71</v>
      </c>
      <c r="B76" s="5" t="s">
        <v>170</v>
      </c>
      <c r="C76" s="17" t="s">
        <v>171</v>
      </c>
      <c r="D76" s="5"/>
      <c r="E76" s="6">
        <v>2018.3</v>
      </c>
      <c r="F76" s="5">
        <v>1</v>
      </c>
      <c r="G76" s="5" t="s">
        <v>165</v>
      </c>
      <c r="H76" s="5" t="str">
        <f t="shared" si="2"/>
        <v>澄华城西</v>
      </c>
      <c r="I76" s="5">
        <v>900</v>
      </c>
      <c r="J76" s="5"/>
      <c r="K76" s="6"/>
      <c r="L76" s="8"/>
      <c r="M76" s="5">
        <v>773</v>
      </c>
      <c r="N76" s="11"/>
    </row>
    <row r="77" spans="1:14" ht="14.25">
      <c r="A77" s="7">
        <v>72</v>
      </c>
      <c r="B77" s="5" t="s">
        <v>172</v>
      </c>
      <c r="C77" s="17" t="s">
        <v>173</v>
      </c>
      <c r="D77" s="6"/>
      <c r="E77" s="6">
        <v>2018.3</v>
      </c>
      <c r="F77" s="6">
        <v>3</v>
      </c>
      <c r="G77" s="5" t="s">
        <v>15</v>
      </c>
      <c r="H77" s="5" t="str">
        <f t="shared" si="2"/>
        <v>凤翔城南</v>
      </c>
      <c r="I77" s="6">
        <v>1550</v>
      </c>
      <c r="J77" s="6"/>
      <c r="K77" s="6"/>
      <c r="L77" s="8"/>
      <c r="M77" s="5">
        <v>774</v>
      </c>
      <c r="N77" s="11"/>
    </row>
    <row r="78" spans="1:14" ht="14.25">
      <c r="A78" s="7">
        <v>73</v>
      </c>
      <c r="B78" s="5" t="s">
        <v>174</v>
      </c>
      <c r="C78" s="17" t="s">
        <v>175</v>
      </c>
      <c r="D78" s="5"/>
      <c r="E78" s="6">
        <v>2018.3</v>
      </c>
      <c r="F78" s="5">
        <v>2</v>
      </c>
      <c r="G78" s="5" t="s">
        <v>165</v>
      </c>
      <c r="H78" s="5" t="str">
        <f t="shared" si="2"/>
        <v>澄华城西</v>
      </c>
      <c r="I78" s="5">
        <v>1750</v>
      </c>
      <c r="J78" s="5"/>
      <c r="K78" s="6"/>
      <c r="L78" s="8"/>
      <c r="M78" s="5">
        <v>776</v>
      </c>
      <c r="N78" s="11"/>
    </row>
    <row r="79" spans="1:14" ht="14.25">
      <c r="A79" s="7">
        <v>74</v>
      </c>
      <c r="B79" s="5" t="s">
        <v>176</v>
      </c>
      <c r="C79" s="17" t="s">
        <v>177</v>
      </c>
      <c r="D79" s="5"/>
      <c r="E79" s="6">
        <v>2018.3</v>
      </c>
      <c r="F79" s="5">
        <v>3</v>
      </c>
      <c r="G79" s="5" t="s">
        <v>165</v>
      </c>
      <c r="H79" s="5" t="str">
        <f t="shared" si="2"/>
        <v>澄华城西</v>
      </c>
      <c r="I79" s="5">
        <v>800</v>
      </c>
      <c r="J79" s="5"/>
      <c r="K79" s="6"/>
      <c r="L79" s="6" t="s">
        <v>18</v>
      </c>
      <c r="M79" s="5">
        <v>777</v>
      </c>
      <c r="N79" s="11"/>
    </row>
    <row r="80" spans="1:14" ht="14.25">
      <c r="A80" s="7">
        <v>75</v>
      </c>
      <c r="B80" s="5" t="s">
        <v>178</v>
      </c>
      <c r="C80" s="17" t="s">
        <v>179</v>
      </c>
      <c r="D80" s="5"/>
      <c r="E80" s="6">
        <v>2018.3</v>
      </c>
      <c r="F80" s="5">
        <v>4</v>
      </c>
      <c r="G80" s="5" t="s">
        <v>165</v>
      </c>
      <c r="H80" s="5" t="str">
        <f t="shared" si="2"/>
        <v>澄华城西</v>
      </c>
      <c r="I80" s="5">
        <v>1237</v>
      </c>
      <c r="J80" s="5"/>
      <c r="K80" s="6"/>
      <c r="L80" s="8"/>
      <c r="M80" s="5">
        <v>779</v>
      </c>
      <c r="N80" s="11"/>
    </row>
    <row r="81" spans="1:14" ht="14.25">
      <c r="A81" s="7">
        <v>76</v>
      </c>
      <c r="B81" s="5" t="s">
        <v>180</v>
      </c>
      <c r="C81" s="17" t="s">
        <v>181</v>
      </c>
      <c r="D81" s="5"/>
      <c r="E81" s="6">
        <v>2018.3</v>
      </c>
      <c r="F81" s="6">
        <v>3</v>
      </c>
      <c r="G81" s="5" t="s">
        <v>33</v>
      </c>
      <c r="H81" s="5" t="str">
        <f t="shared" si="2"/>
        <v>广益城北</v>
      </c>
      <c r="I81" s="6">
        <v>1000</v>
      </c>
      <c r="J81" s="6"/>
      <c r="K81" s="6" t="s">
        <v>18</v>
      </c>
      <c r="L81" s="8"/>
      <c r="M81" s="5">
        <v>780</v>
      </c>
      <c r="N81" s="11"/>
    </row>
    <row r="82" spans="1:14" ht="14.25">
      <c r="A82" s="7">
        <v>77</v>
      </c>
      <c r="B82" s="5" t="s">
        <v>182</v>
      </c>
      <c r="C82" s="17" t="s">
        <v>183</v>
      </c>
      <c r="D82" s="5"/>
      <c r="E82" s="6">
        <v>2018.3</v>
      </c>
      <c r="F82" s="6">
        <v>3</v>
      </c>
      <c r="G82" s="5" t="s">
        <v>33</v>
      </c>
      <c r="H82" s="5" t="str">
        <f t="shared" si="2"/>
        <v>广益城北</v>
      </c>
      <c r="I82" s="6">
        <v>1400</v>
      </c>
      <c r="J82" s="6"/>
      <c r="K82" s="6"/>
      <c r="L82" s="8"/>
      <c r="M82" s="5">
        <v>782</v>
      </c>
      <c r="N82" s="11"/>
    </row>
    <row r="83" spans="1:14" ht="14.25">
      <c r="A83" s="7">
        <v>78</v>
      </c>
      <c r="B83" s="5" t="s">
        <v>184</v>
      </c>
      <c r="C83" s="17" t="s">
        <v>185</v>
      </c>
      <c r="D83" s="5"/>
      <c r="E83" s="6">
        <v>2018.3</v>
      </c>
      <c r="F83" s="6">
        <v>4</v>
      </c>
      <c r="G83" s="5" t="s">
        <v>33</v>
      </c>
      <c r="H83" s="5" t="str">
        <f t="shared" si="2"/>
        <v>广益城北</v>
      </c>
      <c r="I83" s="6">
        <v>1200</v>
      </c>
      <c r="J83" s="6"/>
      <c r="K83" s="6"/>
      <c r="L83" s="8"/>
      <c r="M83" s="5">
        <v>783</v>
      </c>
      <c r="N83" s="11"/>
    </row>
    <row r="84" spans="1:14" ht="14.25">
      <c r="A84" s="7">
        <v>79</v>
      </c>
      <c r="B84" s="5" t="s">
        <v>186</v>
      </c>
      <c r="C84" s="16" t="s">
        <v>187</v>
      </c>
      <c r="D84" s="5"/>
      <c r="E84" s="6">
        <v>2018.3</v>
      </c>
      <c r="F84" s="6">
        <v>3</v>
      </c>
      <c r="G84" s="5" t="s">
        <v>33</v>
      </c>
      <c r="H84" s="5" t="str">
        <f t="shared" si="2"/>
        <v>广益城北</v>
      </c>
      <c r="I84" s="6">
        <v>930</v>
      </c>
      <c r="J84" s="6"/>
      <c r="K84" s="6" t="s">
        <v>18</v>
      </c>
      <c r="L84" s="8"/>
      <c r="M84" s="5">
        <v>784</v>
      </c>
      <c r="N84" s="11"/>
    </row>
  </sheetData>
  <sheetProtection/>
  <autoFilter ref="A5:M84"/>
  <mergeCells count="15">
    <mergeCell ref="L4:L5"/>
    <mergeCell ref="G4:G5"/>
    <mergeCell ref="H4:H5"/>
    <mergeCell ref="I4:I5"/>
    <mergeCell ref="K4:K5"/>
    <mergeCell ref="A1:B1"/>
    <mergeCell ref="J4:J5"/>
    <mergeCell ref="M4:M5"/>
    <mergeCell ref="N4:N5"/>
    <mergeCell ref="E4:E5"/>
    <mergeCell ref="A2:N2"/>
    <mergeCell ref="A3:N3"/>
    <mergeCell ref="B4:D4"/>
    <mergeCell ref="A4:A5"/>
    <mergeCell ref="F4:F5"/>
  </mergeCells>
  <conditionalFormatting sqref="M6:M84">
    <cfRule type="expression" priority="8" dxfId="0" stopIfTrue="1">
      <formula>AND(COUNTIF($D$7:$D$84,M6)&gt;1,NOT(ISBLANK(M6)))</formula>
    </cfRule>
  </conditionalFormatting>
  <conditionalFormatting sqref="B20:B84">
    <cfRule type="expression" priority="5" dxfId="0" stopIfTrue="1">
      <formula>AND(COUNTIF($B$21:$B$84,B20)&gt;1,NOT(ISBLANK(B20)))</formula>
    </cfRule>
    <cfRule type="expression" priority="6" dxfId="0" stopIfTrue="1">
      <formula>AND(COUNTIF($B$21:$B$84,B20)&gt;1,NOT(ISBLANK(B20)))</formula>
    </cfRule>
    <cfRule type="expression" priority="7" dxfId="0" stopIfTrue="1">
      <formula>AND(COUNTIF($B$21:$B$84,B20)&gt;1,NOT(ISBLANK(B20)))</formula>
    </cfRule>
  </conditionalFormatting>
  <printOptions/>
  <pageMargins left="0.68" right="0.22" top="0.22" bottom="0.51" header="0.22" footer="0.51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2021-04-26T01:11:27Z</cp:lastPrinted>
  <dcterms:created xsi:type="dcterms:W3CDTF">2018-01-24T08:37:40Z</dcterms:created>
  <dcterms:modified xsi:type="dcterms:W3CDTF">2021-04-26T01:42:29Z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5212C476FC914FA5887FD0637CD182D1</vt:lpwstr>
  </property>
</Properties>
</file>