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340" windowHeight="12045" tabRatio="500"/>
  </bookViews>
  <sheets>
    <sheet name="Sheet1" sheetId="1" r:id="rId1"/>
  </sheets>
  <definedNames>
    <definedName name="_xlnm.Print_Area" localSheetId="0">Sheet1!$A$1:$G$22</definedName>
  </definedNames>
  <calcPr calcId="144525"/>
</workbook>
</file>

<file path=xl/sharedStrings.xml><?xml version="1.0" encoding="utf-8"?>
<sst xmlns="http://schemas.openxmlformats.org/spreadsheetml/2006/main" count="52" uniqueCount="35">
  <si>
    <t>附件</t>
  </si>
  <si>
    <t>2023年度省级、2024至2025年度深圳对口帮扶
驻镇帮镇扶村资金项目调整计划</t>
  </si>
  <si>
    <t>单位：万元</t>
  </si>
  <si>
    <t>序号</t>
  </si>
  <si>
    <t>镇</t>
  </si>
  <si>
    <t>项目名称</t>
  </si>
  <si>
    <t>涉及资金
名称</t>
  </si>
  <si>
    <t>项目资金指标数</t>
  </si>
  <si>
    <t>变动金额</t>
  </si>
  <si>
    <t>调整前</t>
  </si>
  <si>
    <t>调整后</t>
  </si>
  <si>
    <t>一、盐鸿镇</t>
  </si>
  <si>
    <t>盐鸿镇</t>
  </si>
  <si>
    <t>汕头市澄海区盐鸿镇上社村村道改造及老厝区活化项目（驻镇帮镇扶村项目）</t>
  </si>
  <si>
    <t>2023年省级乡村振兴驻镇帮镇扶村资金</t>
  </si>
  <si>
    <t>汕头市澄海区盐鸿镇2023年度农村村内道路硬底化建设项目（鸿一村、鸿二村、中社村）</t>
  </si>
  <si>
    <t>2023年第二批省级乡村振兴驻镇帮镇扶村资金（省级巩固拓展脱贫攻坚成果同乡村振兴有效衔接资金）</t>
  </si>
  <si>
    <t>汕头市澄海区盐鸿镇港中路道路提升项目</t>
  </si>
  <si>
    <t>二、莲上镇</t>
  </si>
  <si>
    <t>莲上镇</t>
  </si>
  <si>
    <t>汕头市澄海区莲上镇南徽村石龙子养殖基地建设项目</t>
  </si>
  <si>
    <t>2024年对口帮扶市承担部分乡村振兴驻镇帮镇扶村资金</t>
  </si>
  <si>
    <t>汕头市澄海区莲上镇莲东路、莲中路沿街农房风貌提升项目</t>
  </si>
  <si>
    <t>三、莲下镇</t>
  </si>
  <si>
    <t>莲下镇</t>
  </si>
  <si>
    <t>汕头市澄海区莲下镇东前溪村滨河洲环境整治及公共服务提升工程</t>
  </si>
  <si>
    <t>2025年对口帮扶市承担部分乡村振兴驻镇帮镇扶村资金</t>
  </si>
  <si>
    <t>汕头市澄海区莲下镇程洋冈村古榕道片区环境整治及基础设施提升工程</t>
  </si>
  <si>
    <t>澄海区莲下镇南北路（金成路——凤南路）改造提升工程</t>
  </si>
  <si>
    <t>四、上华镇</t>
  </si>
  <si>
    <t>上华镇</t>
  </si>
  <si>
    <t>汕头市澄海区上华镇下陈村什石头片区原主干道路段两侧风貌提升工程</t>
  </si>
  <si>
    <t>2022年汕头市澄海区上华镇夏岛路提升工程项目</t>
  </si>
  <si>
    <t>汕头市澄海区上华镇政务服务大厅升级改造修缮工程</t>
  </si>
  <si>
    <t>2022年汕头市澄海区上华镇华东片区旱园水利设施（一期）建设配套工程</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</si>
</sst>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2"/>
      <name val="宋体"/>
      <charset val="134"/>
    </font>
    <font>
      <sz val="18"/>
      <name val="方正黑体_GBK"/>
      <charset val="134"/>
    </font>
    <font>
      <sz val="14"/>
      <name val="方正黑体_GBK"/>
      <charset val="134"/>
    </font>
    <font>
      <sz val="20"/>
      <name val="宋体"/>
      <charset val="134"/>
    </font>
    <font>
      <sz val="24"/>
      <name val="方正小标宋简体"/>
      <charset val="134"/>
    </font>
    <font>
      <b/>
      <sz val="12"/>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rgb="FFA5A5A5"/>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7" fillId="17" borderId="0" applyNumberFormat="0" applyBorder="0" applyAlignment="0" applyProtection="0">
      <alignment vertical="center"/>
    </xf>
    <xf numFmtId="0" fontId="7" fillId="32" borderId="0" applyNumberFormat="0" applyBorder="0" applyAlignment="0" applyProtection="0">
      <alignment vertical="center"/>
    </xf>
    <xf numFmtId="0" fontId="6" fillId="30" borderId="0" applyNumberFormat="0" applyBorder="0" applyAlignment="0" applyProtection="0">
      <alignment vertical="center"/>
    </xf>
    <xf numFmtId="0" fontId="7" fillId="29" borderId="0" applyNumberFormat="0" applyBorder="0" applyAlignment="0" applyProtection="0">
      <alignment vertical="center"/>
    </xf>
    <xf numFmtId="0" fontId="7" fillId="20" borderId="0" applyNumberFormat="0" applyBorder="0" applyAlignment="0" applyProtection="0">
      <alignment vertical="center"/>
    </xf>
    <xf numFmtId="0" fontId="6" fillId="18" borderId="0" applyNumberFormat="0" applyBorder="0" applyAlignment="0" applyProtection="0">
      <alignment vertical="center"/>
    </xf>
    <xf numFmtId="0" fontId="7" fillId="15" borderId="0" applyNumberFormat="0" applyBorder="0" applyAlignment="0" applyProtection="0">
      <alignment vertical="center"/>
    </xf>
    <xf numFmtId="0" fontId="10" fillId="0" borderId="8" applyNumberFormat="0" applyFill="0" applyAlignment="0" applyProtection="0">
      <alignment vertical="center"/>
    </xf>
    <xf numFmtId="0" fontId="14" fillId="0" borderId="0" applyNumberFormat="0" applyFill="0" applyBorder="0" applyAlignment="0" applyProtection="0">
      <alignment vertical="center"/>
    </xf>
    <xf numFmtId="0" fontId="13" fillId="0" borderId="9"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5" fillId="0" borderId="10" applyNumberFormat="0" applyFill="0" applyAlignment="0" applyProtection="0">
      <alignment vertical="center"/>
    </xf>
    <xf numFmtId="42" fontId="12" fillId="0" borderId="0" applyFont="0" applyFill="0" applyBorder="0" applyAlignment="0" applyProtection="0">
      <alignment vertical="center"/>
    </xf>
    <xf numFmtId="0" fontId="6" fillId="12" borderId="0" applyNumberFormat="0" applyBorder="0" applyAlignment="0" applyProtection="0">
      <alignment vertical="center"/>
    </xf>
    <xf numFmtId="0" fontId="16" fillId="0" borderId="0" applyNumberFormat="0" applyFill="0" applyBorder="0" applyAlignment="0" applyProtection="0">
      <alignment vertical="center"/>
    </xf>
    <xf numFmtId="0" fontId="7" fillId="23" borderId="0" applyNumberFormat="0" applyBorder="0" applyAlignment="0" applyProtection="0">
      <alignment vertical="center"/>
    </xf>
    <xf numFmtId="0" fontId="6" fillId="25" borderId="0" applyNumberFormat="0" applyBorder="0" applyAlignment="0" applyProtection="0">
      <alignment vertical="center"/>
    </xf>
    <xf numFmtId="0" fontId="18" fillId="0" borderId="10" applyNumberFormat="0" applyFill="0" applyAlignment="0" applyProtection="0">
      <alignment vertical="center"/>
    </xf>
    <xf numFmtId="0" fontId="19" fillId="0" borderId="0" applyNumberFormat="0" applyFill="0" applyBorder="0" applyAlignment="0" applyProtection="0">
      <alignment vertical="center"/>
    </xf>
    <xf numFmtId="0" fontId="7" fillId="16" borderId="0" applyNumberFormat="0" applyBorder="0" applyAlignment="0" applyProtection="0">
      <alignment vertical="center"/>
    </xf>
    <xf numFmtId="44" fontId="12" fillId="0" borderId="0" applyFont="0" applyFill="0" applyBorder="0" applyAlignment="0" applyProtection="0">
      <alignment vertical="center"/>
    </xf>
    <xf numFmtId="0" fontId="7" fillId="21" borderId="0" applyNumberFormat="0" applyBorder="0" applyAlignment="0" applyProtection="0">
      <alignment vertical="center"/>
    </xf>
    <xf numFmtId="0" fontId="20" fillId="26" borderId="11" applyNumberFormat="0" applyAlignment="0" applyProtection="0">
      <alignment vertical="center"/>
    </xf>
    <xf numFmtId="0" fontId="21" fillId="0" borderId="0" applyNumberFormat="0" applyFill="0" applyBorder="0" applyAlignment="0" applyProtection="0">
      <alignment vertical="center"/>
    </xf>
    <xf numFmtId="41" fontId="12" fillId="0" borderId="0" applyFont="0" applyFill="0" applyBorder="0" applyAlignment="0" applyProtection="0">
      <alignment vertical="center"/>
    </xf>
    <xf numFmtId="0" fontId="6" fillId="22" borderId="0" applyNumberFormat="0" applyBorder="0" applyAlignment="0" applyProtection="0">
      <alignment vertical="center"/>
    </xf>
    <xf numFmtId="0" fontId="7" fillId="13" borderId="0" applyNumberFormat="0" applyBorder="0" applyAlignment="0" applyProtection="0">
      <alignment vertical="center"/>
    </xf>
    <xf numFmtId="0" fontId="6" fillId="28" borderId="0" applyNumberFormat="0" applyBorder="0" applyAlignment="0" applyProtection="0">
      <alignment vertical="center"/>
    </xf>
    <xf numFmtId="0" fontId="17" fillId="24" borderId="11" applyNumberFormat="0" applyAlignment="0" applyProtection="0">
      <alignment vertical="center"/>
    </xf>
    <xf numFmtId="0" fontId="23" fillId="26" borderId="12" applyNumberFormat="0" applyAlignment="0" applyProtection="0">
      <alignment vertical="center"/>
    </xf>
    <xf numFmtId="0" fontId="24" fillId="31" borderId="13" applyNumberFormat="0" applyAlignment="0" applyProtection="0">
      <alignment vertical="center"/>
    </xf>
    <xf numFmtId="0" fontId="25" fillId="0" borderId="14" applyNumberFormat="0" applyFill="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2" fillId="11" borderId="7" applyNumberFormat="0" applyFont="0" applyAlignment="0" applyProtection="0">
      <alignment vertical="center"/>
    </xf>
    <xf numFmtId="0" fontId="11" fillId="0" borderId="0" applyNumberFormat="0" applyFill="0" applyBorder="0" applyAlignment="0" applyProtection="0">
      <alignment vertical="center"/>
    </xf>
    <xf numFmtId="0" fontId="22" fillId="27" borderId="0" applyNumberFormat="0" applyBorder="0" applyAlignment="0" applyProtection="0">
      <alignment vertical="center"/>
    </xf>
    <xf numFmtId="0" fontId="10" fillId="0" borderId="0" applyNumberFormat="0" applyFill="0" applyBorder="0" applyAlignment="0" applyProtection="0">
      <alignment vertical="center"/>
    </xf>
    <xf numFmtId="0" fontId="6" fillId="10" borderId="0" applyNumberFormat="0" applyBorder="0" applyAlignment="0" applyProtection="0">
      <alignment vertical="center"/>
    </xf>
    <xf numFmtId="0" fontId="9" fillId="9" borderId="0" applyNumberFormat="0" applyBorder="0" applyAlignment="0" applyProtection="0">
      <alignment vertical="center"/>
    </xf>
    <xf numFmtId="0" fontId="7" fillId="8" borderId="0" applyNumberFormat="0" applyBorder="0" applyAlignment="0" applyProtection="0">
      <alignment vertical="center"/>
    </xf>
    <xf numFmtId="0" fontId="8"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22">
    <xf numFmtId="0" fontId="0" fillId="0" borderId="0" xfId="0">
      <alignment vertical="center"/>
    </xf>
    <xf numFmtId="0" fontId="0" fillId="0" borderId="0" xfId="0" applyFont="1" applyProtection="1">
      <alignment vertical="center"/>
    </xf>
    <xf numFmtId="0" fontId="0" fillId="0" borderId="0" xfId="0" applyFont="1" applyAlignment="1" applyProtection="1">
      <alignment horizontal="center" vertical="center"/>
    </xf>
    <xf numFmtId="0" fontId="1" fillId="0" borderId="0" xfId="0" applyFont="1" applyAlignment="1" applyProtection="1">
      <alignment horizontal="lef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1" xfId="0" applyFont="1" applyBorder="1" applyAlignment="1" applyProtection="1">
      <alignment horizontal="center" vertical="center" wrapText="1"/>
    </xf>
    <xf numFmtId="0" fontId="0" fillId="0" borderId="5" xfId="0" applyFont="1" applyBorder="1" applyAlignment="1" applyProtection="1">
      <alignment horizontal="center" vertical="center"/>
    </xf>
    <xf numFmtId="0" fontId="0" fillId="0" borderId="5" xfId="0" applyFont="1" applyBorder="1" applyAlignment="1" applyProtection="1">
      <alignment horizontal="center" vertical="center" wrapText="1"/>
    </xf>
    <xf numFmtId="0" fontId="0" fillId="0" borderId="6" xfId="0" applyFont="1" applyBorder="1" applyAlignment="1" applyProtection="1">
      <alignment horizontal="center" vertical="center"/>
    </xf>
    <xf numFmtId="0" fontId="0" fillId="0" borderId="6" xfId="0" applyFont="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3" fillId="0" borderId="0" xfId="0" applyFont="1" applyAlignment="1" applyProtection="1">
      <alignment horizontal="center" vertical="center"/>
    </xf>
    <xf numFmtId="0" fontId="0" fillId="0" borderId="0" xfId="0" applyFont="1" applyAlignment="1" applyProtection="1">
      <alignment horizontal="right" vertical="center"/>
    </xf>
    <xf numFmtId="0" fontId="0" fillId="0" borderId="1" xfId="0" applyNumberFormat="1" applyFont="1" applyBorder="1" applyAlignment="1" applyProtection="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abSelected="1" zoomScale="80" zoomScaleNormal="80" workbookViewId="0">
      <selection activeCell="D10" sqref="D10"/>
    </sheetView>
  </sheetViews>
  <sheetFormatPr defaultColWidth="7.875" defaultRowHeight="15.75" outlineLevelCol="6"/>
  <cols>
    <col min="1" max="1" width="6.40833333333333" style="2" customWidth="1"/>
    <col min="2" max="2" width="10.15" style="1" customWidth="1"/>
    <col min="3" max="3" width="29.525" style="1" customWidth="1"/>
    <col min="4" max="4" width="31.5583333333333" style="1" customWidth="1"/>
    <col min="5" max="7" width="13.275" style="2" customWidth="1"/>
    <col min="8" max="16383" width="7.875" style="1" customWidth="1"/>
    <col min="16384" max="16384" width="7.875" style="1"/>
  </cols>
  <sheetData>
    <row r="1" ht="25.5" spans="1:7">
      <c r="A1" s="3" t="s">
        <v>0</v>
      </c>
      <c r="B1" s="4"/>
      <c r="C1" s="5"/>
      <c r="D1" s="5"/>
      <c r="E1" s="19"/>
      <c r="F1" s="19"/>
      <c r="G1" s="19"/>
    </row>
    <row r="2" ht="82" customHeight="1" spans="1:7">
      <c r="A2" s="6" t="s">
        <v>1</v>
      </c>
      <c r="B2" s="6"/>
      <c r="C2" s="6"/>
      <c r="D2" s="6"/>
      <c r="E2" s="6"/>
      <c r="F2" s="6"/>
      <c r="G2" s="6"/>
    </row>
    <row r="3" ht="21" customHeight="1" spans="7:7">
      <c r="G3" s="20" t="s">
        <v>2</v>
      </c>
    </row>
    <row r="4" ht="21" customHeight="1" spans="1:7">
      <c r="A4" s="7" t="s">
        <v>3</v>
      </c>
      <c r="B4" s="7" t="s">
        <v>4</v>
      </c>
      <c r="C4" s="8" t="s">
        <v>5</v>
      </c>
      <c r="D4" s="7" t="s">
        <v>6</v>
      </c>
      <c r="E4" s="8" t="s">
        <v>7</v>
      </c>
      <c r="F4" s="8"/>
      <c r="G4" s="8" t="s">
        <v>8</v>
      </c>
    </row>
    <row r="5" ht="21" customHeight="1" spans="1:7">
      <c r="A5" s="8"/>
      <c r="B5" s="8"/>
      <c r="C5" s="8"/>
      <c r="D5" s="8"/>
      <c r="E5" s="8" t="s">
        <v>9</v>
      </c>
      <c r="F5" s="8" t="s">
        <v>10</v>
      </c>
      <c r="G5" s="8"/>
    </row>
    <row r="6" ht="21.95" customHeight="1" spans="1:7">
      <c r="A6" s="9"/>
      <c r="B6" s="10" t="s">
        <v>11</v>
      </c>
      <c r="C6" s="11"/>
      <c r="D6" s="12"/>
      <c r="E6" s="9">
        <f>SUM(E7:E10)</f>
        <v>822</v>
      </c>
      <c r="F6" s="9">
        <f>SUM(F7:F10)</f>
        <v>822</v>
      </c>
      <c r="G6" s="9">
        <f>SUM(G7:G10)</f>
        <v>0</v>
      </c>
    </row>
    <row r="7" s="1" customFormat="1" ht="63" customHeight="1" spans="1:7">
      <c r="A7" s="9">
        <v>1</v>
      </c>
      <c r="B7" s="9" t="s">
        <v>12</v>
      </c>
      <c r="C7" s="13" t="s">
        <v>13</v>
      </c>
      <c r="D7" s="13" t="s">
        <v>14</v>
      </c>
      <c r="E7" s="9">
        <v>500</v>
      </c>
      <c r="F7" s="9">
        <v>455</v>
      </c>
      <c r="G7" s="9">
        <f t="shared" ref="G7:G22" si="0">F7-E7</f>
        <v>-45</v>
      </c>
    </row>
    <row r="8" ht="74" customHeight="1" spans="1:7">
      <c r="A8" s="9">
        <v>2</v>
      </c>
      <c r="B8" s="9" t="s">
        <v>12</v>
      </c>
      <c r="C8" s="13" t="s">
        <v>15</v>
      </c>
      <c r="D8" s="13" t="s">
        <v>16</v>
      </c>
      <c r="E8" s="9">
        <v>322</v>
      </c>
      <c r="F8" s="9">
        <v>267</v>
      </c>
      <c r="G8" s="9">
        <f t="shared" si="0"/>
        <v>-55</v>
      </c>
    </row>
    <row r="9" s="1" customFormat="1" ht="51" customHeight="1" spans="1:7">
      <c r="A9" s="14">
        <v>3</v>
      </c>
      <c r="B9" s="14" t="s">
        <v>12</v>
      </c>
      <c r="C9" s="15" t="s">
        <v>17</v>
      </c>
      <c r="D9" s="13" t="s">
        <v>14</v>
      </c>
      <c r="E9" s="9">
        <v>0</v>
      </c>
      <c r="F9" s="9">
        <v>45</v>
      </c>
      <c r="G9" s="9">
        <f t="shared" si="0"/>
        <v>45</v>
      </c>
    </row>
    <row r="10" s="1" customFormat="1" ht="74" customHeight="1" spans="1:7">
      <c r="A10" s="16"/>
      <c r="B10" s="16"/>
      <c r="C10" s="17"/>
      <c r="D10" s="13" t="s">
        <v>16</v>
      </c>
      <c r="E10" s="9">
        <v>0</v>
      </c>
      <c r="F10" s="9">
        <v>55</v>
      </c>
      <c r="G10" s="9">
        <f t="shared" si="0"/>
        <v>55</v>
      </c>
    </row>
    <row r="11" ht="21.95" customHeight="1" spans="1:7">
      <c r="A11" s="9"/>
      <c r="B11" s="10" t="s">
        <v>18</v>
      </c>
      <c r="C11" s="11"/>
      <c r="D11" s="12"/>
      <c r="E11" s="9">
        <f>SUM(E12:E13)</f>
        <v>226</v>
      </c>
      <c r="F11" s="9">
        <f>SUM(F12:F13)</f>
        <v>226</v>
      </c>
      <c r="G11" s="9">
        <f t="shared" si="0"/>
        <v>0</v>
      </c>
    </row>
    <row r="12" s="1" customFormat="1" ht="54" customHeight="1" spans="1:7">
      <c r="A12" s="9">
        <v>4</v>
      </c>
      <c r="B12" s="9" t="s">
        <v>19</v>
      </c>
      <c r="C12" s="13" t="s">
        <v>20</v>
      </c>
      <c r="D12" s="13" t="s">
        <v>21</v>
      </c>
      <c r="E12" s="9">
        <v>110</v>
      </c>
      <c r="F12" s="9">
        <v>99.532349</v>
      </c>
      <c r="G12" s="9">
        <f t="shared" si="0"/>
        <v>-10.467651</v>
      </c>
    </row>
    <row r="13" s="1" customFormat="1" ht="54" customHeight="1" spans="1:7">
      <c r="A13" s="9">
        <v>5</v>
      </c>
      <c r="B13" s="9" t="s">
        <v>19</v>
      </c>
      <c r="C13" s="13" t="s">
        <v>22</v>
      </c>
      <c r="D13" s="13" t="s">
        <v>21</v>
      </c>
      <c r="E13" s="9">
        <v>116</v>
      </c>
      <c r="F13" s="9">
        <v>126.467651</v>
      </c>
      <c r="G13" s="9">
        <f t="shared" si="0"/>
        <v>10.467651</v>
      </c>
    </row>
    <row r="14" ht="21.95" customHeight="1" spans="1:7">
      <c r="A14" s="9"/>
      <c r="B14" s="10" t="s">
        <v>23</v>
      </c>
      <c r="C14" s="11"/>
      <c r="D14" s="12"/>
      <c r="E14" s="9">
        <f>SUM(E15:E17)</f>
        <v>600</v>
      </c>
      <c r="F14" s="9">
        <f>SUM(F15:F17)</f>
        <v>600</v>
      </c>
      <c r="G14" s="9">
        <f t="shared" si="0"/>
        <v>0</v>
      </c>
    </row>
    <row r="15" s="1" customFormat="1" ht="56" customHeight="1" spans="1:7">
      <c r="A15" s="9">
        <v>6</v>
      </c>
      <c r="B15" s="9" t="s">
        <v>24</v>
      </c>
      <c r="C15" s="13" t="s">
        <v>25</v>
      </c>
      <c r="D15" s="13" t="s">
        <v>26</v>
      </c>
      <c r="E15" s="9">
        <v>300</v>
      </c>
      <c r="F15" s="9">
        <v>0</v>
      </c>
      <c r="G15" s="9">
        <f t="shared" si="0"/>
        <v>-300</v>
      </c>
    </row>
    <row r="16" s="1" customFormat="1" ht="56" customHeight="1" spans="1:7">
      <c r="A16" s="9">
        <v>7</v>
      </c>
      <c r="B16" s="9" t="s">
        <v>24</v>
      </c>
      <c r="C16" s="18" t="s">
        <v>27</v>
      </c>
      <c r="D16" s="13" t="s">
        <v>26</v>
      </c>
      <c r="E16" s="9">
        <v>300</v>
      </c>
      <c r="F16" s="9">
        <v>540</v>
      </c>
      <c r="G16" s="9">
        <f t="shared" si="0"/>
        <v>240</v>
      </c>
    </row>
    <row r="17" s="1" customFormat="1" ht="56" customHeight="1" spans="1:7">
      <c r="A17" s="9">
        <v>8</v>
      </c>
      <c r="B17" s="9" t="s">
        <v>24</v>
      </c>
      <c r="C17" s="18" t="s">
        <v>28</v>
      </c>
      <c r="D17" s="13" t="s">
        <v>26</v>
      </c>
      <c r="E17" s="9">
        <v>0</v>
      </c>
      <c r="F17" s="9">
        <v>60</v>
      </c>
      <c r="G17" s="9">
        <f t="shared" si="0"/>
        <v>60</v>
      </c>
    </row>
    <row r="18" ht="21.95" customHeight="1" spans="1:7">
      <c r="A18" s="9"/>
      <c r="B18" s="10" t="s">
        <v>29</v>
      </c>
      <c r="C18" s="11"/>
      <c r="D18" s="12"/>
      <c r="E18" s="9">
        <f>SUM(E19:E22)</f>
        <v>514</v>
      </c>
      <c r="F18" s="9">
        <f>SUM(F19:F22)</f>
        <v>514</v>
      </c>
      <c r="G18" s="9">
        <f t="shared" si="0"/>
        <v>0</v>
      </c>
    </row>
    <row r="19" ht="74" customHeight="1" spans="1:7">
      <c r="A19" s="9">
        <v>9</v>
      </c>
      <c r="B19" s="9" t="s">
        <v>30</v>
      </c>
      <c r="C19" s="13" t="s">
        <v>31</v>
      </c>
      <c r="D19" s="13" t="s">
        <v>16</v>
      </c>
      <c r="E19" s="21">
        <v>322</v>
      </c>
      <c r="F19" s="21">
        <v>272</v>
      </c>
      <c r="G19" s="9">
        <f t="shared" si="0"/>
        <v>-50</v>
      </c>
    </row>
    <row r="20" s="1" customFormat="1" ht="74" customHeight="1" spans="1:7">
      <c r="A20" s="9">
        <v>10</v>
      </c>
      <c r="B20" s="9" t="s">
        <v>30</v>
      </c>
      <c r="C20" s="18" t="s">
        <v>32</v>
      </c>
      <c r="D20" s="13" t="s">
        <v>16</v>
      </c>
      <c r="E20" s="9">
        <v>0</v>
      </c>
      <c r="F20" s="9">
        <v>50</v>
      </c>
      <c r="G20" s="9">
        <f t="shared" si="0"/>
        <v>50</v>
      </c>
    </row>
    <row r="21" customFormat="1" ht="61" customHeight="1" spans="1:7">
      <c r="A21" s="9">
        <v>11</v>
      </c>
      <c r="B21" s="9" t="s">
        <v>30</v>
      </c>
      <c r="C21" s="13" t="s">
        <v>33</v>
      </c>
      <c r="D21" s="13" t="s">
        <v>21</v>
      </c>
      <c r="E21" s="21">
        <v>109</v>
      </c>
      <c r="F21" s="21">
        <v>108.683576</v>
      </c>
      <c r="G21" s="9">
        <f t="shared" si="0"/>
        <v>-0.316423999999998</v>
      </c>
    </row>
    <row r="22" s="1" customFormat="1" ht="61" customHeight="1" spans="1:7">
      <c r="A22" s="9">
        <v>12</v>
      </c>
      <c r="B22" s="9" t="s">
        <v>30</v>
      </c>
      <c r="C22" s="18" t="s">
        <v>34</v>
      </c>
      <c r="D22" s="13" t="s">
        <v>21</v>
      </c>
      <c r="E22" s="9">
        <v>83</v>
      </c>
      <c r="F22" s="9">
        <v>83.316424</v>
      </c>
      <c r="G22" s="9">
        <f t="shared" si="0"/>
        <v>0.316423999999998</v>
      </c>
    </row>
  </sheetData>
  <sheetProtection selectLockedCells="1" selectUnlockedCells="1"/>
  <mergeCells count="14">
    <mergeCell ref="A2:G2"/>
    <mergeCell ref="E4:F4"/>
    <mergeCell ref="B6:D6"/>
    <mergeCell ref="B11:D11"/>
    <mergeCell ref="B14:D14"/>
    <mergeCell ref="B18:D18"/>
    <mergeCell ref="A4:A5"/>
    <mergeCell ref="A9:A10"/>
    <mergeCell ref="B4:B5"/>
    <mergeCell ref="B9:B10"/>
    <mergeCell ref="C4:C5"/>
    <mergeCell ref="C9:C10"/>
    <mergeCell ref="D4:D5"/>
    <mergeCell ref="G4:G5"/>
  </mergeCells>
  <printOptions horizontalCentered="1"/>
  <pageMargins left="0.554861111111111" right="0.554861111111111" top="0.60625" bottom="0.60625" header="0.511805555555556" footer="0.511805555555556"/>
  <pageSetup paperSize="9" scale="7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dcterms:created xsi:type="dcterms:W3CDTF">2023-09-10T19:00:00Z</dcterms:created>
  <dcterms:modified xsi:type="dcterms:W3CDTF">2026-04-28T09:48:51Z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2052-11.8.2.1128</vt:lpwstr>
  </property>
  <property fmtid="{D5CDD505-2E9C-101B-9397-08002B2CF9AE}" pid="3" name="ICV">
    <vt:lpwstr>3147B2CF57BD4F438F02E1C8EAC825B9_13</vt:lpwstr>
  </property>
</Properties>
</file>