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00"/>
  </bookViews>
  <sheets>
    <sheet name="Sheet1" sheetId="1" r:id="rId1"/>
    <sheet name="Sheet2" sheetId="2" r:id="rId2"/>
    <sheet name="Sheet3" sheetId="3" r:id="rId3"/>
  </sheets>
  <definedNames>
    <definedName name="_xlnm.Print_Area" localSheetId="0">Sheet1!$A$1:$J$20</definedName>
    <definedName name="_xlnm.Print_Titles" localSheetId="0">Sheet1!$4:$5</definedName>
  </definedNames>
  <calcPr calcId="144525"/>
</workbook>
</file>

<file path=xl/sharedStrings.xml><?xml version="1.0" encoding="utf-8"?>
<sst xmlns="http://schemas.openxmlformats.org/spreadsheetml/2006/main" count="67" uniqueCount="60">
  <si>
    <t>澄海区2023年省级衔接推进乡村振兴补助资金项目计划完成情况表</t>
  </si>
  <si>
    <t>单位：万元</t>
  </si>
  <si>
    <t>序号</t>
  </si>
  <si>
    <t>项目名称</t>
  </si>
  <si>
    <t>实施（建设） 单位</t>
  </si>
  <si>
    <t>项目概述</t>
  </si>
  <si>
    <t>绩效目标</t>
  </si>
  <si>
    <t>项目总额</t>
  </si>
  <si>
    <t>2023年省级涉农-驻镇帮镇扶村资金</t>
  </si>
  <si>
    <t>截止12月26日</t>
  </si>
  <si>
    <t>下达补助资金（汕市澄财农〔2023〕12号）</t>
  </si>
  <si>
    <t>其中列入衔接推进乡村振兴补助资金</t>
  </si>
  <si>
    <t>项目进展</t>
  </si>
  <si>
    <t>衔接推进乡村振兴补助资金支付率</t>
  </si>
  <si>
    <t>合计</t>
  </si>
  <si>
    <t>一</t>
  </si>
  <si>
    <t>东里镇小计</t>
  </si>
  <si>
    <t>汕头市澄海区东里镇镇域乡村振兴规划（驻镇帮镇扶村项目）</t>
  </si>
  <si>
    <t>东里镇人民政府</t>
  </si>
  <si>
    <t>编制东里镇镇域乡村振兴规划。</t>
  </si>
  <si>
    <t>制定镇域发展规划，改善农村人居环境，建成美丽宜居村，推进城郊结合，改善村民出行环境及营商环境。</t>
  </si>
  <si>
    <t>建设中</t>
  </si>
  <si>
    <t>二</t>
  </si>
  <si>
    <t>莲华镇小计</t>
  </si>
  <si>
    <t>汕头市澄海区莲华镇梅陇村人居环境整治提升工程（驻镇帮镇扶村项目）</t>
  </si>
  <si>
    <t>莲华镇梅陇村委会</t>
  </si>
  <si>
    <t>项目估算总投资约350万元，项目拟实施梅陇村大池及村前等人居环境整治提升和麦园头一片农业配套设施建设等建设内容，进一步建设梅陇村大池池塘设施配套，完善大池及村前绿化、给排水、景观照明等设施，并结合梅陇村农业发展诉求，增强麦园头一片农业配套设施建设，优化梅陇村乡村风貌和农业设施水平。</t>
  </si>
  <si>
    <t>改善农村人居环境和农业配套设施，优化梅陇村乡村风貌和农业设施水平。</t>
  </si>
  <si>
    <t>汕头市澄海区莲华镇乡村振兴具体规划编制项目（驻镇帮镇扶村项目）</t>
  </si>
  <si>
    <t>莲华镇人民政府</t>
  </si>
  <si>
    <t>项目估算总投资160万元，计划对莲华镇部分区域编制“潮侨”特色乡村振兴示范带规划、村庄规划和控制性详细规划，主要有：1、东里樟林—莲华“潮侨”特色乡村振兴示范带（莲华段）规划；2、莲华镇乡村村庄规划；3、项目涉及片区控制性详细规划；4、莲华镇建设用地编制落实方案。</t>
  </si>
  <si>
    <t>通过规划编制工作，进一步增加镇域乡村振兴规划和项目库落地性，加快研学旅游大本营建设、农产品贸易中心、党群服务综合体、公办幼儿园、国兰康养小镇等项目实施，推动莲华镇乡村产业水平提升和现代乡村治理体系不断完善，初步形成乡村振兴示范标杆和对口帮扶标杆的发展态势，助力莲华镇打造“潮侨”特色乡村振兴示范带和市民休闲度假康养后花园。</t>
  </si>
  <si>
    <t>已完成</t>
  </si>
  <si>
    <t>三</t>
  </si>
  <si>
    <t>溪南镇小计</t>
  </si>
  <si>
    <t>汕头市澄海区溪南镇2023年度农村村内道路硬底化建设项目（驻镇帮镇扶村项目）</t>
  </si>
  <si>
    <t>溪南镇人民政府</t>
  </si>
  <si>
    <t>：1、董坑村伯爷公片巷道建设项目，1090m，路面修缮；2、董坑村池头埔片中路及一巷巷道建设项目，三条路道路总长约383m，总面积:约1632.2㎡；3、董坑村新分片巷道建设项目，新分片巷道1113m，路面修缮及亮化改造；4、董坑村池头埔片巷道建设项目，1460m，路面修缮及亮化改造；5、董坑村顶埔顶片巷道建设项目，顶埔顶410m，路面修缮及亮化；6、董坑村各大池周边巷道建设项目，路面修缮及亮化。</t>
  </si>
  <si>
    <t>改善农村人居环境，实现自然村村内道路路面全面硬化，改善村民出行条件。</t>
  </si>
  <si>
    <t>四</t>
  </si>
  <si>
    <t>莲上镇小计</t>
  </si>
  <si>
    <t>汕头市澄海区莲上镇莲中路改造工程（驻镇帮镇扶村项目）</t>
  </si>
  <si>
    <t>莲上镇人民政府</t>
  </si>
  <si>
    <t>完善地下管线，尤其是排水系统和电力、电信线缆落地，起于国道红绿灯至莲东排渠止，长度约350米，宽度约12-18米。项目已于2022年完成建设，为我镇干净示范路之一，项目总投资约450万元，由于缺乏建设资金，现拟申请奖补资金422万元。</t>
  </si>
  <si>
    <t>对镇域内主要干道及主要道路提升改造，建设良好的乡镇人居环境，塑造新的乡镇风貌，营造良好的营商环境，建设环境优美、经济发达、社会繁荣、适宜人居、具有活力和竞争力的生态宜居镇。</t>
  </si>
  <si>
    <t>已完工</t>
  </si>
  <si>
    <t>五</t>
  </si>
  <si>
    <t>莲下镇小计</t>
  </si>
  <si>
    <t>汕头市澄海区莲下镇青年路（莲东路至永合路）改造工程(驻镇帮镇扶村项目)</t>
  </si>
  <si>
    <t>莲下镇人民政府</t>
  </si>
  <si>
    <t>路面和路基(路线金长1.127km.设计路基宽度为11米，砼路百宽度10米)和照明工程等配套设施。</t>
  </si>
  <si>
    <t>改善农村人居环境，建成美丽宜居村，推进城郊结合，改善村民出行环境及营商环境，完善镇域基础设施建设，推动镇域经济发展。</t>
  </si>
  <si>
    <t>汕头市澄海区莲下镇莲南路（莲凤路至莲东路）改造工程(驻镇帮镇扶村项目)</t>
  </si>
  <si>
    <t>路面、人行道、交安、绿化、市 政管线、路灯、 电力管井、电信管井、消防栓</t>
  </si>
  <si>
    <t>六</t>
  </si>
  <si>
    <t>上华镇小计</t>
  </si>
  <si>
    <t>汕头市澄海区上华镇智慧乡镇建设（驻镇帮镇扶村项目）</t>
  </si>
  <si>
    <t>上华镇人民政府</t>
  </si>
  <si>
    <t>建设智慧乡镇平台以及数字网络基础设施，铺设视频监控和云喇叭，设置农业农村环境传感器。建设镇村远程会议系统和文件处理平台。</t>
  </si>
  <si>
    <t>提升上华镇的公共服务水平及办公效率；借助信息化手段，提高镇的综合治理效率。</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</si>
</sst>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1">
    <font>
      <sz val="12"/>
      <name val="宋体"/>
      <charset val="134"/>
    </font>
    <font>
      <sz val="16"/>
      <color theme="1"/>
      <name val="宋体"/>
      <charset val="134"/>
      <scheme val="minor"/>
    </font>
    <font>
      <sz val="16"/>
      <name val="宋体"/>
      <charset val="134"/>
      <scheme val="minor"/>
    </font>
    <font>
      <sz val="16"/>
      <color rgb="FF000000"/>
      <name val="黑体"/>
      <charset val="134"/>
    </font>
    <font>
      <sz val="16"/>
      <color indexed="8"/>
      <name val="黑体"/>
      <charset val="134"/>
    </font>
    <font>
      <sz val="16"/>
      <color indexed="8"/>
      <name val="宋体"/>
      <charset val="134"/>
      <scheme val="minor"/>
    </font>
    <font>
      <sz val="26"/>
      <color indexed="8"/>
      <name val="方正小标宋简体"/>
      <charset val="134"/>
    </font>
    <font>
      <b/>
      <sz val="14"/>
      <color indexed="8"/>
      <name val="仿宋"/>
      <charset val="134"/>
    </font>
    <font>
      <b/>
      <sz val="14"/>
      <name val="仿宋"/>
      <charset val="134"/>
    </font>
    <font>
      <sz val="16"/>
      <name val="宋体"/>
      <charset val="134"/>
    </font>
    <font>
      <sz val="12"/>
      <color indexed="8"/>
      <name val="仿宋"/>
      <charset val="134"/>
    </font>
    <font>
      <sz val="11"/>
      <color theme="1"/>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sz val="11"/>
      <color rgb="FF006100"/>
      <name val="宋体"/>
      <charset val="134"/>
      <scheme val="minor"/>
    </font>
    <font>
      <b/>
      <sz val="18"/>
      <color theme="3"/>
      <name val="宋体"/>
      <charset val="134"/>
      <scheme val="minor"/>
    </font>
    <font>
      <sz val="11"/>
      <color rgb="FFFF0000"/>
      <name val="宋体"/>
      <charset val="134"/>
      <scheme val="minor"/>
    </font>
    <font>
      <b/>
      <sz val="13"/>
      <color theme="3"/>
      <name val="宋体"/>
      <charset val="134"/>
      <scheme val="minor"/>
    </font>
    <font>
      <i/>
      <sz val="11"/>
      <color rgb="FF7F7F7F"/>
      <name val="宋体"/>
      <charset val="134"/>
      <scheme val="minor"/>
    </font>
    <font>
      <b/>
      <sz val="11"/>
      <color theme="3"/>
      <name val="宋体"/>
      <charset val="134"/>
      <scheme val="minor"/>
    </font>
    <font>
      <b/>
      <sz val="15"/>
      <color theme="3"/>
      <name val="宋体"/>
      <charset val="134"/>
      <scheme val="minor"/>
    </font>
    <font>
      <b/>
      <sz val="11"/>
      <color theme="1"/>
      <name val="宋体"/>
      <charset val="134"/>
      <scheme val="minor"/>
    </font>
    <font>
      <sz val="11"/>
      <color indexed="8"/>
      <name val="宋体"/>
      <charset val="134"/>
      <scheme val="minor"/>
    </font>
    <font>
      <u/>
      <sz val="11"/>
      <color rgb="FF0000FF"/>
      <name val="宋体"/>
      <charset val="134"/>
      <scheme val="minor"/>
    </font>
    <font>
      <b/>
      <sz val="11"/>
      <color rgb="FFFA7D00"/>
      <name val="宋体"/>
      <charset val="134"/>
      <scheme val="minor"/>
    </font>
    <font>
      <u/>
      <sz val="11"/>
      <color rgb="FF800080"/>
      <name val="宋体"/>
      <charset val="134"/>
      <scheme val="minor"/>
    </font>
    <font>
      <sz val="11"/>
      <color rgb="FF3F3F76"/>
      <name val="宋体"/>
      <charset val="134"/>
      <scheme val="minor"/>
    </font>
    <font>
      <b/>
      <sz val="11"/>
      <color rgb="FF3F3F3F"/>
      <name val="宋体"/>
      <charset val="134"/>
      <scheme val="minor"/>
    </font>
    <font>
      <b/>
      <sz val="11"/>
      <color rgb="FFFFFFFF"/>
      <name val="宋体"/>
      <charset val="134"/>
      <scheme val="minor"/>
    </font>
    <font>
      <sz val="11"/>
      <color rgb="FFFA7D00"/>
      <name val="宋体"/>
      <charset val="134"/>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1" fillId="11" borderId="0" applyNumberFormat="0" applyBorder="0" applyAlignment="0" applyProtection="0">
      <alignment vertical="center"/>
    </xf>
    <xf numFmtId="0" fontId="11" fillId="31" borderId="0" applyNumberFormat="0" applyBorder="0" applyAlignment="0" applyProtection="0">
      <alignment vertical="center"/>
    </xf>
    <xf numFmtId="0" fontId="12" fillId="28" borderId="0" applyNumberFormat="0" applyBorder="0" applyAlignment="0" applyProtection="0">
      <alignment vertical="center"/>
    </xf>
    <xf numFmtId="0" fontId="11" fillId="15" borderId="0" applyNumberFormat="0" applyBorder="0" applyAlignment="0" applyProtection="0">
      <alignment vertical="center"/>
    </xf>
    <xf numFmtId="0" fontId="11" fillId="14" borderId="0" applyNumberFormat="0" applyBorder="0" applyAlignment="0" applyProtection="0">
      <alignment vertical="center"/>
    </xf>
    <xf numFmtId="0" fontId="12" fillId="10" borderId="0" applyNumberFormat="0" applyBorder="0" applyAlignment="0" applyProtection="0">
      <alignment vertical="center"/>
    </xf>
    <xf numFmtId="0" fontId="11" fillId="22" borderId="0" applyNumberFormat="0" applyBorder="0" applyAlignment="0" applyProtection="0">
      <alignment vertical="center"/>
    </xf>
    <xf numFmtId="0" fontId="20" fillId="0" borderId="6" applyNumberFormat="0" applyFill="0" applyAlignment="0" applyProtection="0">
      <alignment vertical="center"/>
    </xf>
    <xf numFmtId="0" fontId="19" fillId="0" borderId="0" applyNumberFormat="0" applyFill="0" applyBorder="0" applyAlignment="0" applyProtection="0">
      <alignment vertical="center"/>
    </xf>
    <xf numFmtId="0" fontId="22" fillId="0" borderId="7"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5" applyNumberFormat="0" applyFill="0" applyAlignment="0" applyProtection="0">
      <alignment vertical="center"/>
    </xf>
    <xf numFmtId="42" fontId="0" fillId="0" borderId="0" applyFont="0" applyFill="0" applyBorder="0" applyAlignment="0" applyProtection="0">
      <alignment vertical="center"/>
    </xf>
    <xf numFmtId="0" fontId="12" fillId="9" borderId="0" applyNumberFormat="0" applyBorder="0" applyAlignment="0" applyProtection="0">
      <alignment vertical="center"/>
    </xf>
    <xf numFmtId="0" fontId="17" fillId="0" borderId="0" applyNumberFormat="0" applyFill="0" applyBorder="0" applyAlignment="0" applyProtection="0">
      <alignment vertical="center"/>
    </xf>
    <xf numFmtId="0" fontId="11" fillId="17" borderId="0" applyNumberFormat="0" applyBorder="0" applyAlignment="0" applyProtection="0">
      <alignment vertical="center"/>
    </xf>
    <xf numFmtId="0" fontId="12" fillId="20" borderId="0" applyNumberFormat="0" applyBorder="0" applyAlignment="0" applyProtection="0">
      <alignment vertical="center"/>
    </xf>
    <xf numFmtId="0" fontId="21" fillId="0" borderId="5" applyNumberFormat="0" applyFill="0" applyAlignment="0" applyProtection="0">
      <alignment vertical="center"/>
    </xf>
    <xf numFmtId="0" fontId="24" fillId="0" borderId="0" applyNumberFormat="0" applyFill="0" applyBorder="0" applyAlignment="0" applyProtection="0">
      <alignment vertical="center"/>
    </xf>
    <xf numFmtId="0" fontId="11" fillId="23" borderId="0" applyNumberFormat="0" applyBorder="0" applyAlignment="0" applyProtection="0">
      <alignment vertical="center"/>
    </xf>
    <xf numFmtId="44" fontId="0" fillId="0" borderId="0" applyFont="0" applyFill="0" applyBorder="0" applyAlignment="0" applyProtection="0">
      <alignment vertical="center"/>
    </xf>
    <xf numFmtId="0" fontId="11" fillId="18" borderId="0" applyNumberFormat="0" applyBorder="0" applyAlignment="0" applyProtection="0">
      <alignment vertical="center"/>
    </xf>
    <xf numFmtId="0" fontId="25" fillId="24" borderId="9" applyNumberFormat="0" applyAlignment="0" applyProtection="0">
      <alignment vertical="center"/>
    </xf>
    <xf numFmtId="0" fontId="26" fillId="0" borderId="0" applyNumberFormat="0" applyFill="0" applyBorder="0" applyAlignment="0" applyProtection="0">
      <alignment vertical="center"/>
    </xf>
    <xf numFmtId="41" fontId="0" fillId="0" borderId="0" applyFont="0" applyFill="0" applyBorder="0" applyAlignment="0" applyProtection="0">
      <alignment vertical="center"/>
    </xf>
    <xf numFmtId="0" fontId="12" fillId="25" borderId="0" applyNumberFormat="0" applyBorder="0" applyAlignment="0" applyProtection="0">
      <alignment vertical="center"/>
    </xf>
    <xf numFmtId="0" fontId="11" fillId="26" borderId="0" applyNumberFormat="0" applyBorder="0" applyAlignment="0" applyProtection="0">
      <alignment vertical="center"/>
    </xf>
    <xf numFmtId="0" fontId="12" fillId="12" borderId="0" applyNumberFormat="0" applyBorder="0" applyAlignment="0" applyProtection="0">
      <alignment vertical="center"/>
    </xf>
    <xf numFmtId="0" fontId="27" fillId="27" borderId="9" applyNumberFormat="0" applyAlignment="0" applyProtection="0">
      <alignment vertical="center"/>
    </xf>
    <xf numFmtId="0" fontId="28" fillId="24" borderId="10" applyNumberFormat="0" applyAlignment="0" applyProtection="0">
      <alignment vertical="center"/>
    </xf>
    <xf numFmtId="0" fontId="29" fillId="29" borderId="11" applyNumberFormat="0" applyAlignment="0" applyProtection="0">
      <alignment vertical="center"/>
    </xf>
    <xf numFmtId="0" fontId="30" fillId="0" borderId="12" applyNumberFormat="0" applyFill="0" applyAlignment="0" applyProtection="0">
      <alignment vertical="center"/>
    </xf>
    <xf numFmtId="0" fontId="12" fillId="32" borderId="0" applyNumberFormat="0" applyBorder="0" applyAlignment="0" applyProtection="0">
      <alignment vertical="center"/>
    </xf>
    <xf numFmtId="0" fontId="12" fillId="16" borderId="0" applyNumberFormat="0" applyBorder="0" applyAlignment="0" applyProtection="0">
      <alignment vertical="center"/>
    </xf>
    <xf numFmtId="0" fontId="23" fillId="19" borderId="8" applyNumberFormat="0" applyFont="0" applyAlignment="0" applyProtection="0">
      <alignment vertical="center"/>
    </xf>
    <xf numFmtId="0" fontId="16" fillId="0" borderId="0" applyNumberFormat="0" applyFill="0" applyBorder="0" applyAlignment="0" applyProtection="0">
      <alignment vertical="center"/>
    </xf>
    <xf numFmtId="0" fontId="15" fillId="8" borderId="0" applyNumberFormat="0" applyBorder="0" applyAlignment="0" applyProtection="0">
      <alignment vertical="center"/>
    </xf>
    <xf numFmtId="0" fontId="20" fillId="0" borderId="0" applyNumberFormat="0" applyFill="0" applyBorder="0" applyAlignment="0" applyProtection="0">
      <alignment vertical="center"/>
    </xf>
    <xf numFmtId="0" fontId="12" fillId="21" borderId="0" applyNumberFormat="0" applyBorder="0" applyAlignment="0" applyProtection="0">
      <alignment vertical="center"/>
    </xf>
    <xf numFmtId="0" fontId="14" fillId="7" borderId="0" applyNumberFormat="0" applyBorder="0" applyAlignment="0" applyProtection="0">
      <alignment vertical="center"/>
    </xf>
    <xf numFmtId="0" fontId="11" fillId="30" borderId="0" applyNumberFormat="0" applyBorder="0" applyAlignment="0" applyProtection="0">
      <alignment vertical="center"/>
    </xf>
    <xf numFmtId="0" fontId="13" fillId="6" borderId="0" applyNumberFormat="0" applyBorder="0" applyAlignment="0" applyProtection="0">
      <alignment vertical="center"/>
    </xf>
    <xf numFmtId="0" fontId="12" fillId="5" borderId="0" applyNumberFormat="0" applyBorder="0" applyAlignment="0" applyProtection="0">
      <alignment vertical="center"/>
    </xf>
    <xf numFmtId="0" fontId="11" fillId="4" borderId="0" applyNumberFormat="0" applyBorder="0" applyAlignment="0" applyProtection="0">
      <alignment vertical="center"/>
    </xf>
    <xf numFmtId="0" fontId="12" fillId="3" borderId="0" applyNumberFormat="0" applyBorder="0" applyAlignment="0" applyProtection="0">
      <alignment vertical="center"/>
    </xf>
    <xf numFmtId="0" fontId="11" fillId="2" borderId="0" applyNumberFormat="0" applyBorder="0" applyAlignment="0" applyProtection="0">
      <alignment vertical="center"/>
    </xf>
    <xf numFmtId="0" fontId="12" fillId="13"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NumberFormat="1" applyFont="1" applyFill="1" applyBorder="1" applyAlignment="1">
      <alignment vertical="center"/>
    </xf>
    <xf numFmtId="0" fontId="2" fillId="0" borderId="0" xfId="0" applyNumberFormat="1" applyFont="1" applyFill="1" applyBorder="1" applyAlignment="1">
      <alignment vertical="center"/>
    </xf>
    <xf numFmtId="0" fontId="0" fillId="0" borderId="0" xfId="0" applyAlignment="1">
      <alignment horizontal="center"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49" fontId="5" fillId="0" borderId="0" xfId="0" applyNumberFormat="1" applyFont="1" applyFill="1" applyBorder="1" applyAlignment="1">
      <alignment wrapText="1"/>
    </xf>
    <xf numFmtId="0" fontId="6"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0" xfId="0" applyNumberFormat="1" applyFont="1" applyFill="1" applyBorder="1" applyAlignment="1">
      <alignment horizontal="right" wrapText="1"/>
    </xf>
    <xf numFmtId="0" fontId="2" fillId="0" borderId="0" xfId="0" applyNumberFormat="1" applyFont="1" applyFill="1" applyBorder="1" applyAlignment="1">
      <alignment horizontal="right"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10" fontId="10" fillId="0" borderId="1" xfId="0" applyNumberFormat="1"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tabSelected="1" view="pageBreakPreview" zoomScaleNormal="90" workbookViewId="0">
      <selection activeCell="B3" sqref="B3"/>
    </sheetView>
  </sheetViews>
  <sheetFormatPr defaultColWidth="9" defaultRowHeight="20.25"/>
  <cols>
    <col min="1" max="1" width="8.46666666666667" style="1" customWidth="1"/>
    <col min="2" max="2" width="26.775" style="2" customWidth="1"/>
    <col min="3" max="3" width="11.525" style="1" customWidth="1"/>
    <col min="4" max="4" width="53.5916666666667" style="1" customWidth="1"/>
    <col min="5" max="5" width="34.5" style="1" customWidth="1"/>
    <col min="6" max="7" width="12.375" style="3" customWidth="1"/>
    <col min="8" max="8" width="12.375" style="4" customWidth="1"/>
    <col min="9" max="9" width="12.375" style="5" customWidth="1"/>
    <col min="10" max="10" width="12.375" customWidth="1"/>
  </cols>
  <sheetData>
    <row r="1" spans="1:8">
      <c r="A1" s="6"/>
      <c r="B1" s="7"/>
      <c r="C1" s="8"/>
      <c r="D1" s="8"/>
      <c r="E1" s="8"/>
      <c r="F1" s="16"/>
      <c r="G1" s="16"/>
      <c r="H1" s="17"/>
    </row>
    <row r="2" ht="35.25" spans="1:10">
      <c r="A2" s="9" t="s">
        <v>0</v>
      </c>
      <c r="B2" s="9"/>
      <c r="C2" s="9"/>
      <c r="D2" s="9"/>
      <c r="E2" s="9"/>
      <c r="F2" s="9"/>
      <c r="G2" s="9"/>
      <c r="H2" s="9"/>
      <c r="I2" s="9"/>
      <c r="J2" s="9"/>
    </row>
    <row r="3" ht="35.25" spans="1:10">
      <c r="A3" s="10"/>
      <c r="B3" s="10"/>
      <c r="C3" s="10"/>
      <c r="D3" s="10"/>
      <c r="E3" s="10"/>
      <c r="F3" s="10"/>
      <c r="G3" s="10"/>
      <c r="I3" s="21" t="s">
        <v>1</v>
      </c>
      <c r="J3" s="21"/>
    </row>
    <row r="4" ht="43" customHeight="1" spans="1:10">
      <c r="A4" s="11" t="s">
        <v>2</v>
      </c>
      <c r="B4" s="11" t="s">
        <v>3</v>
      </c>
      <c r="C4" s="11" t="s">
        <v>4</v>
      </c>
      <c r="D4" s="11" t="s">
        <v>5</v>
      </c>
      <c r="E4" s="11" t="s">
        <v>6</v>
      </c>
      <c r="F4" s="18" t="s">
        <v>7</v>
      </c>
      <c r="G4" s="11" t="s">
        <v>8</v>
      </c>
      <c r="H4" s="11"/>
      <c r="I4" s="11" t="s">
        <v>9</v>
      </c>
      <c r="J4" s="11"/>
    </row>
    <row r="5" ht="90" customHeight="1" spans="1:10">
      <c r="A5" s="11"/>
      <c r="B5" s="11"/>
      <c r="C5" s="11"/>
      <c r="D5" s="11"/>
      <c r="E5" s="11"/>
      <c r="F5" s="19"/>
      <c r="G5" s="11" t="s">
        <v>10</v>
      </c>
      <c r="H5" s="11" t="s">
        <v>11</v>
      </c>
      <c r="I5" s="11" t="s">
        <v>12</v>
      </c>
      <c r="J5" s="11" t="s">
        <v>13</v>
      </c>
    </row>
    <row r="6" ht="18.75" spans="1:10">
      <c r="A6" s="11" t="s">
        <v>14</v>
      </c>
      <c r="B6" s="12"/>
      <c r="C6" s="13"/>
      <c r="D6" s="13"/>
      <c r="E6" s="13"/>
      <c r="F6" s="20">
        <f t="shared" ref="F6:H6" si="0">SUM(F7,F9,F12,F14,F16,F19)</f>
        <v>3563.1</v>
      </c>
      <c r="G6" s="20">
        <f t="shared" si="0"/>
        <v>1890</v>
      </c>
      <c r="H6" s="20">
        <f t="shared" si="0"/>
        <v>559</v>
      </c>
      <c r="I6" s="22"/>
      <c r="J6" s="23"/>
    </row>
    <row r="7" ht="18.75" spans="1:10">
      <c r="A7" s="11" t="s">
        <v>15</v>
      </c>
      <c r="B7" s="12" t="s">
        <v>16</v>
      </c>
      <c r="C7" s="13"/>
      <c r="D7" s="13"/>
      <c r="E7" s="13"/>
      <c r="F7" s="20">
        <f t="shared" ref="F7:H7" si="1">SUM(F8:F8)</f>
        <v>100</v>
      </c>
      <c r="G7" s="20">
        <f t="shared" si="1"/>
        <v>100</v>
      </c>
      <c r="H7" s="20">
        <f t="shared" si="1"/>
        <v>17</v>
      </c>
      <c r="I7" s="22"/>
      <c r="J7" s="23"/>
    </row>
    <row r="8" ht="67" customHeight="1" spans="1:10">
      <c r="A8" s="14">
        <v>1</v>
      </c>
      <c r="B8" s="15" t="s">
        <v>17</v>
      </c>
      <c r="C8" s="15" t="s">
        <v>18</v>
      </c>
      <c r="D8" s="15" t="s">
        <v>19</v>
      </c>
      <c r="E8" s="15" t="s">
        <v>20</v>
      </c>
      <c r="F8" s="15">
        <v>100</v>
      </c>
      <c r="G8" s="15">
        <v>100</v>
      </c>
      <c r="H8" s="15">
        <v>17</v>
      </c>
      <c r="I8" s="15" t="s">
        <v>21</v>
      </c>
      <c r="J8" s="24">
        <v>1</v>
      </c>
    </row>
    <row r="9" ht="18.75" spans="1:10">
      <c r="A9" s="11" t="s">
        <v>22</v>
      </c>
      <c r="B9" s="12" t="s">
        <v>23</v>
      </c>
      <c r="C9" s="13"/>
      <c r="D9" s="13"/>
      <c r="E9" s="13"/>
      <c r="F9" s="20">
        <f t="shared" ref="F9:H9" si="2">SUM(F10:F11)</f>
        <v>510</v>
      </c>
      <c r="G9" s="20">
        <f t="shared" si="2"/>
        <v>270</v>
      </c>
      <c r="H9" s="20">
        <f t="shared" si="2"/>
        <v>120</v>
      </c>
      <c r="I9" s="15"/>
      <c r="J9" s="24"/>
    </row>
    <row r="10" ht="112" customHeight="1" spans="1:10">
      <c r="A10" s="14">
        <v>2</v>
      </c>
      <c r="B10" s="15" t="s">
        <v>24</v>
      </c>
      <c r="C10" s="15" t="s">
        <v>25</v>
      </c>
      <c r="D10" s="15" t="s">
        <v>26</v>
      </c>
      <c r="E10" s="15" t="s">
        <v>27</v>
      </c>
      <c r="F10" s="15">
        <v>350</v>
      </c>
      <c r="G10" s="15">
        <v>110</v>
      </c>
      <c r="H10" s="15">
        <v>63</v>
      </c>
      <c r="I10" s="15" t="s">
        <v>21</v>
      </c>
      <c r="J10" s="24">
        <v>1</v>
      </c>
    </row>
    <row r="11" ht="186" customHeight="1" spans="1:10">
      <c r="A11" s="14">
        <v>3</v>
      </c>
      <c r="B11" s="15" t="s">
        <v>28</v>
      </c>
      <c r="C11" s="15" t="s">
        <v>29</v>
      </c>
      <c r="D11" s="15" t="s">
        <v>30</v>
      </c>
      <c r="E11" s="15" t="s">
        <v>31</v>
      </c>
      <c r="F11" s="15">
        <v>160</v>
      </c>
      <c r="G11" s="15">
        <v>160</v>
      </c>
      <c r="H11" s="15">
        <v>57</v>
      </c>
      <c r="I11" s="15" t="s">
        <v>32</v>
      </c>
      <c r="J11" s="24">
        <v>1</v>
      </c>
    </row>
    <row r="12" ht="18.75" spans="1:10">
      <c r="A12" s="11" t="s">
        <v>33</v>
      </c>
      <c r="B12" s="12" t="s">
        <v>34</v>
      </c>
      <c r="C12" s="13"/>
      <c r="D12" s="13"/>
      <c r="E12" s="13"/>
      <c r="F12" s="20">
        <f t="shared" ref="F12:H12" si="3">SUM(F13:F13)</f>
        <v>629.1</v>
      </c>
      <c r="G12" s="20">
        <f t="shared" si="3"/>
        <v>200</v>
      </c>
      <c r="H12" s="20">
        <f t="shared" si="3"/>
        <v>60</v>
      </c>
      <c r="I12" s="15"/>
      <c r="J12" s="24"/>
    </row>
    <row r="13" ht="148" customHeight="1" spans="1:10">
      <c r="A13" s="14">
        <v>4</v>
      </c>
      <c r="B13" s="15" t="s">
        <v>35</v>
      </c>
      <c r="C13" s="15" t="s">
        <v>36</v>
      </c>
      <c r="D13" s="15" t="s">
        <v>37</v>
      </c>
      <c r="E13" s="15" t="s">
        <v>38</v>
      </c>
      <c r="F13" s="15">
        <v>629.1</v>
      </c>
      <c r="G13" s="15">
        <v>200</v>
      </c>
      <c r="H13" s="15">
        <v>60</v>
      </c>
      <c r="I13" s="15" t="s">
        <v>21</v>
      </c>
      <c r="J13" s="24">
        <v>1</v>
      </c>
    </row>
    <row r="14" ht="18.75" spans="1:10">
      <c r="A14" s="11" t="s">
        <v>39</v>
      </c>
      <c r="B14" s="12" t="s">
        <v>40</v>
      </c>
      <c r="C14" s="13"/>
      <c r="D14" s="13"/>
      <c r="E14" s="13"/>
      <c r="F14" s="20">
        <f t="shared" ref="F14:H14" si="4">SUM(F15:F15)</f>
        <v>450</v>
      </c>
      <c r="G14" s="20">
        <f t="shared" si="4"/>
        <v>300</v>
      </c>
      <c r="H14" s="20">
        <f t="shared" si="4"/>
        <v>92</v>
      </c>
      <c r="I14" s="15"/>
      <c r="J14" s="24"/>
    </row>
    <row r="15" ht="94.5" spans="1:10">
      <c r="A15" s="14">
        <v>5</v>
      </c>
      <c r="B15" s="15" t="s">
        <v>41</v>
      </c>
      <c r="C15" s="15" t="s">
        <v>42</v>
      </c>
      <c r="D15" s="15" t="s">
        <v>43</v>
      </c>
      <c r="E15" s="15" t="s">
        <v>44</v>
      </c>
      <c r="F15" s="15">
        <v>450</v>
      </c>
      <c r="G15" s="15">
        <v>300</v>
      </c>
      <c r="H15" s="15">
        <v>92</v>
      </c>
      <c r="I15" s="15" t="s">
        <v>45</v>
      </c>
      <c r="J15" s="24">
        <v>1</v>
      </c>
    </row>
    <row r="16" ht="18.75" spans="1:10">
      <c r="A16" s="11" t="s">
        <v>46</v>
      </c>
      <c r="B16" s="12" t="s">
        <v>47</v>
      </c>
      <c r="C16" s="13"/>
      <c r="D16" s="13"/>
      <c r="E16" s="13"/>
      <c r="F16" s="20">
        <f t="shared" ref="F16:H16" si="5">SUM(F17:F18)</f>
        <v>1644</v>
      </c>
      <c r="G16" s="20">
        <f t="shared" si="5"/>
        <v>880</v>
      </c>
      <c r="H16" s="20">
        <f t="shared" si="5"/>
        <v>190</v>
      </c>
      <c r="I16" s="15"/>
      <c r="J16" s="24"/>
    </row>
    <row r="17" ht="63" spans="1:10">
      <c r="A17" s="14">
        <v>6</v>
      </c>
      <c r="B17" s="15" t="s">
        <v>48</v>
      </c>
      <c r="C17" s="15" t="s">
        <v>49</v>
      </c>
      <c r="D17" s="15" t="s">
        <v>50</v>
      </c>
      <c r="E17" s="15" t="s">
        <v>51</v>
      </c>
      <c r="F17" s="15">
        <v>881</v>
      </c>
      <c r="G17" s="15">
        <v>317</v>
      </c>
      <c r="H17" s="15">
        <v>100</v>
      </c>
      <c r="I17" s="15" t="s">
        <v>45</v>
      </c>
      <c r="J17" s="24">
        <v>1</v>
      </c>
    </row>
    <row r="18" ht="63" spans="1:10">
      <c r="A18" s="14">
        <v>7</v>
      </c>
      <c r="B18" s="15" t="s">
        <v>52</v>
      </c>
      <c r="C18" s="15" t="s">
        <v>49</v>
      </c>
      <c r="D18" s="15" t="s">
        <v>53</v>
      </c>
      <c r="E18" s="15" t="s">
        <v>51</v>
      </c>
      <c r="F18" s="15">
        <v>763</v>
      </c>
      <c r="G18" s="15">
        <v>563</v>
      </c>
      <c r="H18" s="15">
        <v>90</v>
      </c>
      <c r="I18" s="15" t="s">
        <v>45</v>
      </c>
      <c r="J18" s="24">
        <v>1</v>
      </c>
    </row>
    <row r="19" ht="18.75" spans="1:10">
      <c r="A19" s="11" t="s">
        <v>54</v>
      </c>
      <c r="B19" s="12" t="s">
        <v>55</v>
      </c>
      <c r="C19" s="13"/>
      <c r="D19" s="13"/>
      <c r="E19" s="13"/>
      <c r="F19" s="20">
        <f t="shared" ref="F19:H19" si="6">SUM(F20:F20)</f>
        <v>230</v>
      </c>
      <c r="G19" s="20">
        <f t="shared" si="6"/>
        <v>140</v>
      </c>
      <c r="H19" s="20">
        <f t="shared" si="6"/>
        <v>80</v>
      </c>
      <c r="I19" s="15"/>
      <c r="J19" s="24"/>
    </row>
    <row r="20" ht="76" customHeight="1" spans="1:10">
      <c r="A20" s="14">
        <v>8</v>
      </c>
      <c r="B20" s="15" t="s">
        <v>56</v>
      </c>
      <c r="C20" s="15" t="s">
        <v>57</v>
      </c>
      <c r="D20" s="15" t="s">
        <v>58</v>
      </c>
      <c r="E20" s="15" t="s">
        <v>59</v>
      </c>
      <c r="F20" s="15">
        <v>230</v>
      </c>
      <c r="G20" s="15">
        <v>140</v>
      </c>
      <c r="H20" s="15">
        <v>80</v>
      </c>
      <c r="I20" s="15" t="s">
        <v>21</v>
      </c>
      <c r="J20" s="24">
        <v>1</v>
      </c>
    </row>
  </sheetData>
  <mergeCells count="10">
    <mergeCell ref="A2:J2"/>
    <mergeCell ref="I3:J3"/>
    <mergeCell ref="G4:H4"/>
    <mergeCell ref="I4:J4"/>
    <mergeCell ref="A4:A5"/>
    <mergeCell ref="B4:B5"/>
    <mergeCell ref="C4:C5"/>
    <mergeCell ref="D4:D5"/>
    <mergeCell ref="E4:E5"/>
    <mergeCell ref="F4:F5"/>
  </mergeCells>
  <conditionalFormatting sqref="A8">
    <cfRule type="expression" dxfId="0" priority="7">
      <formula>$A8&lt;&gt;""</formula>
    </cfRule>
  </conditionalFormatting>
  <conditionalFormatting sqref="A10">
    <cfRule type="expression" dxfId="0" priority="6">
      <formula>$A10&lt;&gt;""</formula>
    </cfRule>
  </conditionalFormatting>
  <conditionalFormatting sqref="A11">
    <cfRule type="expression" dxfId="0" priority="5">
      <formula>$A11&lt;&gt;""</formula>
    </cfRule>
  </conditionalFormatting>
  <conditionalFormatting sqref="A13">
    <cfRule type="expression" dxfId="0" priority="4">
      <formula>$A13&lt;&gt;""</formula>
    </cfRule>
  </conditionalFormatting>
  <conditionalFormatting sqref="A15">
    <cfRule type="expression" dxfId="0" priority="3">
      <formula>$A15&lt;&gt;""</formula>
    </cfRule>
  </conditionalFormatting>
  <conditionalFormatting sqref="A20">
    <cfRule type="expression" dxfId="0" priority="1">
      <formula>$A20&lt;&gt;""</formula>
    </cfRule>
  </conditionalFormatting>
  <conditionalFormatting sqref="A17:A18">
    <cfRule type="expression" dxfId="0" priority="2">
      <formula>$A17&lt;&gt;""</formula>
    </cfRule>
  </conditionalFormatting>
  <pageMargins left="0.751388888888889" right="0.751388888888889" top="1" bottom="1" header="0.511805555555556" footer="0.511805555555556"/>
  <pageSetup paperSize="9" scale="62" fitToHeight="0" orientation="landscape" horizontalDpi="600"/>
  <headerFooter alignWithMargins="0" scaleWithDoc="0"/>
  <rowBreaks count="2" manualBreakCount="2">
    <brk id="11" max="9" man="1"/>
    <brk id="21" max="25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user</cp:lastModifiedBy>
  <dcterms:created xsi:type="dcterms:W3CDTF">2018-05-26T19:28:00Z</dcterms:created>
  <dcterms:modified xsi:type="dcterms:W3CDTF">2023-12-27T15:31:12Z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2052-11.8.2.1128</vt:lpwstr>
  </property>
  <property fmtid="{D5CDD505-2E9C-101B-9397-08002B2CF9AE}" pid="3" name="ICV">
    <vt:lpwstr>AF9E2963895B5CF170828B65AA9A7E3C</vt:lpwstr>
  </property>
</Properties>
</file>